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15" s="1"/>
  <c r="B22"/>
  <c r="B23" s="1"/>
  <c r="B25" s="1"/>
  <c r="B28" s="1"/>
  <c r="B8"/>
  <c r="B39" i="1"/>
  <c r="B13"/>
  <c r="B9"/>
  <c r="B28"/>
  <c r="B29" s="1"/>
  <c r="B31" s="1"/>
  <c r="B34" s="1"/>
  <c r="B32"/>
  <c r="B33" s="1"/>
  <c r="D16" i="4" l="1"/>
  <c r="B27"/>
  <c r="B30" s="1"/>
  <c r="B32" s="1"/>
  <c r="B35" i="1"/>
  <c r="B36" s="1"/>
  <c r="B38" s="1"/>
  <c r="B17"/>
  <c r="B18"/>
  <c r="B12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<sst xmlns="http://schemas.openxmlformats.org/spreadsheetml/2006/main" count="129" uniqueCount="51">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</sst>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zoomScale="60" workbookViewId="0">
      <selection activeCell="B7" sqref="B7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600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66667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1800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2700000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0.22</v>
      </c>
      <c r="C13" s="3" t="s">
        <v>36</v>
      </c>
      <c r="D13" s="1"/>
    </row>
    <row r="14" spans="1:23" ht="15.75">
      <c r="A14" s="3" t="s">
        <v>10</v>
      </c>
      <c r="B14" s="4">
        <v>1500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9123.84</v>
      </c>
      <c r="C20" s="3" t="s">
        <v>17</v>
      </c>
    </row>
    <row r="21" spans="1:4" ht="15.75">
      <c r="A21" s="3" t="s">
        <v>41</v>
      </c>
      <c r="B21" s="6">
        <f>ROUND(SQRT(5*B6*B20/B2),2)</f>
        <v>11.97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10.34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view="pageBreakPreview" zoomScale="60" workbookViewId="0">
      <selection activeCell="H27" sqref="H27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550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1800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1500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2700000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1500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288</v>
      </c>
      <c r="C12" s="3" t="s">
        <v>7</v>
      </c>
    </row>
    <row r="13" spans="1:23" ht="15.75">
      <c r="A13" s="3" t="s">
        <v>14</v>
      </c>
      <c r="B13" s="3">
        <f>B7-B10-B11</f>
        <v>288</v>
      </c>
      <c r="C13" s="3" t="s">
        <v>7</v>
      </c>
    </row>
    <row r="14" spans="1:23" ht="18">
      <c r="A14" s="3" t="s">
        <v>49</v>
      </c>
      <c r="B14" s="3">
        <f>B4*1000/B6/B7</f>
        <v>0.20370370370370369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9.64</v>
      </c>
      <c r="C15" s="6" t="s">
        <v>7</v>
      </c>
    </row>
    <row r="16" spans="1:23" ht="15.75">
      <c r="A16" s="3" t="s">
        <v>18</v>
      </c>
      <c r="B16" s="4">
        <v>12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16</v>
      </c>
      <c r="C21" s="3" t="s">
        <v>7</v>
      </c>
    </row>
    <row r="22" spans="1:3" ht="18.75">
      <c r="A22" s="3" t="s">
        <v>44</v>
      </c>
      <c r="B22" s="3">
        <f>B21+2</f>
        <v>18</v>
      </c>
      <c r="C22" s="3" t="s">
        <v>7</v>
      </c>
    </row>
    <row r="23" spans="1:3" ht="18.75">
      <c r="A23" s="3" t="s">
        <v>45</v>
      </c>
      <c r="B23" s="3">
        <f>ROUNDUP(B22*1.5,0)</f>
        <v>27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157</v>
      </c>
      <c r="C26" s="3" t="s">
        <v>39</v>
      </c>
    </row>
    <row r="27" spans="1:3" ht="15.75">
      <c r="A27" s="3" t="s">
        <v>25</v>
      </c>
      <c r="B27" s="3">
        <f>ROUND(B26*B19/SQRT(3)/B20/1000,2)</f>
        <v>29.01</v>
      </c>
      <c r="C27" s="3" t="s">
        <v>3</v>
      </c>
    </row>
    <row r="28" spans="1:3" ht="15.75">
      <c r="A28" s="3" t="s">
        <v>27</v>
      </c>
      <c r="B28" s="3">
        <f>2.5*B25*B21*B19/B20*B16/1000</f>
        <v>76.8</v>
      </c>
      <c r="C28" s="3" t="s">
        <v>3</v>
      </c>
    </row>
    <row r="29" spans="1:3" ht="15.75">
      <c r="A29" s="3" t="s">
        <v>28</v>
      </c>
      <c r="B29" s="3">
        <f>0.9*B19/B20*B26/1000</f>
        <v>45.216000000000001</v>
      </c>
      <c r="C29" s="3" t="s">
        <v>3</v>
      </c>
    </row>
    <row r="30" spans="1:3" ht="15.75">
      <c r="A30" s="3" t="s">
        <v>33</v>
      </c>
      <c r="B30" s="3">
        <f>MIN(B27,B28,B29)</f>
        <v>29.01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9.48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2015-09-30T09:08:56Z</cp:lastPrinted>
  <dcterms:created xsi:type="dcterms:W3CDTF">2015-09-27T06:09:01Z</dcterms:created>
  <dcterms:modified xsi:type="dcterms:W3CDTF">2015-09-30T09:08:57Z</dcterms:modified>
</cp:coreProperties>
</file>