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75" windowHeight="7470" activeTab="2"/>
  </bookViews>
  <sheets>
    <sheet name="SW Line" sheetId="8" r:id="rId1"/>
    <sheet name="Manhole" sheetId="9" r:id="rId2"/>
    <sheet name="Steel STP" sheetId="10" r:id="rId3"/>
  </sheets>
  <calcPr calcId="124519"/>
</workbook>
</file>

<file path=xl/calcChain.xml><?xml version="1.0" encoding="utf-8"?>
<calcChain xmlns="http://schemas.openxmlformats.org/spreadsheetml/2006/main">
  <c r="D63" i="10"/>
  <c r="D62"/>
  <c r="C58"/>
  <c r="B58"/>
  <c r="C57"/>
  <c r="B57"/>
  <c r="C56"/>
  <c r="D56" s="1"/>
  <c r="B56"/>
  <c r="C55"/>
  <c r="B55"/>
  <c r="D55" s="1"/>
  <c r="D58" l="1"/>
  <c r="D57"/>
  <c r="D64"/>
  <c r="D59" l="1"/>
</calcChain>
</file>

<file path=xl/sharedStrings.xml><?xml version="1.0" encoding="utf-8"?>
<sst xmlns="http://schemas.openxmlformats.org/spreadsheetml/2006/main" count="221" uniqueCount="76">
  <si>
    <t>Sewerage System &amp; Sewerage Treatment Plant at Sural Kalan, Rajpura</t>
  </si>
  <si>
    <t>Case - 1 Excavation of SW Pipe</t>
  </si>
  <si>
    <t>Street</t>
  </si>
  <si>
    <t>Length</t>
  </si>
  <si>
    <t>(U.G.L.-Bed Level)</t>
  </si>
  <si>
    <t>(L.G.L.-Bed Level)</t>
  </si>
  <si>
    <t>Depth (Mean)</t>
  </si>
  <si>
    <t>Add Th.of PCC</t>
  </si>
  <si>
    <t>Actual Depth</t>
  </si>
  <si>
    <t>Width of Trench</t>
  </si>
  <si>
    <t>Quantity (Excavation)</t>
  </si>
  <si>
    <t>Type of Manhole</t>
  </si>
  <si>
    <t>Length of Manhole</t>
  </si>
  <si>
    <t>Excavation</t>
  </si>
  <si>
    <t>ACTUAL DEPTH</t>
  </si>
  <si>
    <t>FINAL DEPTH</t>
  </si>
  <si>
    <t>LENGTH OF</t>
  </si>
  <si>
    <t>WIDTH OF</t>
  </si>
  <si>
    <t>QUANTITY</t>
  </si>
  <si>
    <t>INTERNAL LENGTH</t>
  </si>
  <si>
    <t>from node</t>
  </si>
  <si>
    <t>to node</t>
  </si>
  <si>
    <t>(0-3m)</t>
  </si>
  <si>
    <t>(3-4.5)m</t>
  </si>
  <si>
    <t>(4.5-6m)</t>
  </si>
  <si>
    <t>(6-7.5)</t>
  </si>
  <si>
    <t>(7.5-9m)</t>
  </si>
  <si>
    <t>(EXCAVATION)</t>
  </si>
  <si>
    <t>LENGTH</t>
  </si>
  <si>
    <t>26-30</t>
  </si>
  <si>
    <t>74-72</t>
  </si>
  <si>
    <t>35-36</t>
  </si>
  <si>
    <t>EXCAVATION</t>
  </si>
  <si>
    <t>22-21</t>
  </si>
  <si>
    <t>57-59</t>
  </si>
  <si>
    <t>64-65</t>
  </si>
  <si>
    <t>45 – 46</t>
  </si>
  <si>
    <t>48-49</t>
  </si>
  <si>
    <t>40-41</t>
  </si>
  <si>
    <t>METRES</t>
  </si>
  <si>
    <t>Internal Width</t>
  </si>
  <si>
    <t>qtl</t>
  </si>
  <si>
    <t>Quantities of Manhole</t>
  </si>
  <si>
    <t>ADD DEPTH</t>
  </si>
  <si>
    <t xml:space="preserve">Dia </t>
  </si>
  <si>
    <t>No of bars</t>
  </si>
  <si>
    <t>length</t>
  </si>
  <si>
    <t>Total Lerngth</t>
  </si>
  <si>
    <t>Dia of Bar</t>
  </si>
  <si>
    <t>Total Length</t>
  </si>
  <si>
    <t>Steel Required in STP</t>
  </si>
  <si>
    <t>wt of unit length</t>
  </si>
  <si>
    <t>Total wt(kg)</t>
  </si>
  <si>
    <t>Total Wt of steel in STP</t>
  </si>
  <si>
    <t>kg</t>
  </si>
  <si>
    <t>Wt. of steel in manhole</t>
  </si>
  <si>
    <t>Total wt of steel</t>
  </si>
  <si>
    <t>5% loss</t>
  </si>
  <si>
    <t xml:space="preserve">Total steel </t>
  </si>
  <si>
    <t>0-3 m</t>
  </si>
  <si>
    <t>3-4.5 m</t>
  </si>
  <si>
    <t>4.5-6 m</t>
  </si>
  <si>
    <t>6-7.5 m</t>
  </si>
  <si>
    <t>7.5-9 m</t>
  </si>
  <si>
    <t>Depth</t>
  </si>
  <si>
    <t>FINAL DEPTH FOR EXCAVATION</t>
  </si>
  <si>
    <t>LENGTH OF  MANHOLE</t>
  </si>
  <si>
    <t>WIDTH OF  MANHOLE</t>
  </si>
  <si>
    <t>INTERNAL WIDTH</t>
  </si>
  <si>
    <t>87 TO 93</t>
  </si>
  <si>
    <t>The excavation depth is added for about 300 m legth from node 87 to 93, which was not mention in topographical map.</t>
  </si>
  <si>
    <t>S4</t>
  </si>
  <si>
    <t>S6</t>
  </si>
  <si>
    <t>S7</t>
  </si>
  <si>
    <t>S5</t>
  </si>
  <si>
    <r>
      <t>Excavation (m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</si>
</sst>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numFmts count="1">
    <numFmt numFmtId="165" formatCode="0.0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65" fontId="0" fillId="0" borderId="1" xfId="0" applyNumberFormat="1" applyBorder="1"/>
    <xf numFmtId="165" fontId="0" fillId="0" borderId="0" xfId="0" applyNumberFormat="1"/>
    <xf numFmtId="165" fontId="4" fillId="0" borderId="1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8" fillId="0" borderId="0" xfId="0" applyFont="1"/>
    <xf numFmtId="0" fontId="7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left" vertical="center" wrapText="1"/>
    </xf>
    <xf numFmtId="2" fontId="10" fillId="0" borderId="4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2" fillId="7" borderId="0" xfId="0" applyFont="1" applyFill="1"/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5"/>
  <sheetViews>
    <sheetView topLeftCell="A61" workbookViewId="0">
      <selection activeCell="G68" sqref="G68"/>
    </sheetView>
  </sheetViews>
  <sheetFormatPr defaultRowHeight="12.75"/>
  <cols>
    <col min="1" max="1" width="9.140625" style="15"/>
    <col min="2" max="2" width="9" style="15" customWidth="1"/>
    <col min="3" max="3" width="7.42578125" style="15" customWidth="1"/>
    <col min="4" max="4" width="9.42578125" style="15" customWidth="1"/>
    <col min="5" max="8" width="9.140625" style="15"/>
    <col min="9" max="9" width="10.7109375" style="15" customWidth="1"/>
    <col min="10" max="10" width="9.140625" style="15"/>
    <col min="11" max="11" width="7.42578125" style="15" customWidth="1"/>
    <col min="12" max="12" width="8.140625" style="15" customWidth="1"/>
    <col min="13" max="13" width="9.140625" style="15"/>
    <col min="14" max="14" width="8.5703125" style="15" customWidth="1"/>
    <col min="15" max="15" width="8.85546875" style="15" customWidth="1"/>
    <col min="16" max="17" width="8.42578125" style="15" customWidth="1"/>
    <col min="18" max="16384" width="9.140625" style="15"/>
  </cols>
  <sheetData>
    <row r="1" spans="1:2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>
      <c r="A3" s="34" t="s">
        <v>2</v>
      </c>
      <c r="B3" s="34"/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8</v>
      </c>
      <c r="I3" s="34" t="s">
        <v>9</v>
      </c>
      <c r="J3" s="34" t="s">
        <v>10</v>
      </c>
      <c r="K3" s="34" t="s">
        <v>11</v>
      </c>
      <c r="L3" s="34" t="s">
        <v>12</v>
      </c>
      <c r="M3" s="35" t="s">
        <v>64</v>
      </c>
      <c r="N3" s="36"/>
      <c r="O3" s="36"/>
      <c r="P3" s="36"/>
      <c r="Q3" s="37"/>
      <c r="R3" s="34" t="s">
        <v>75</v>
      </c>
      <c r="S3" s="34"/>
      <c r="T3" s="34"/>
      <c r="U3" s="34"/>
    </row>
    <row r="4" spans="1:21" ht="25.5">
      <c r="A4" s="16" t="s">
        <v>20</v>
      </c>
      <c r="B4" s="16" t="s">
        <v>21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16" t="s">
        <v>22</v>
      </c>
      <c r="N4" s="16" t="s">
        <v>23</v>
      </c>
      <c r="O4" s="16" t="s">
        <v>24</v>
      </c>
      <c r="P4" s="16" t="s">
        <v>25</v>
      </c>
      <c r="Q4" s="16" t="s">
        <v>26</v>
      </c>
      <c r="R4" s="16" t="s">
        <v>22</v>
      </c>
      <c r="S4" s="16" t="s">
        <v>23</v>
      </c>
      <c r="T4" s="16" t="s">
        <v>24</v>
      </c>
      <c r="U4" s="16" t="s">
        <v>25</v>
      </c>
    </row>
    <row r="5" spans="1:21">
      <c r="A5" s="17">
        <v>1</v>
      </c>
      <c r="B5" s="17">
        <v>2</v>
      </c>
      <c r="C5" s="18">
        <v>37.379100000000001</v>
      </c>
      <c r="D5" s="18">
        <v>1.2999999999999972</v>
      </c>
      <c r="E5" s="18">
        <v>1.6976093499597908</v>
      </c>
      <c r="F5" s="18">
        <v>1.498804674979894</v>
      </c>
      <c r="G5" s="18">
        <v>0.1</v>
      </c>
      <c r="H5" s="18">
        <v>1.5988046749798941</v>
      </c>
      <c r="I5" s="18">
        <v>0.69099999999999995</v>
      </c>
      <c r="J5" s="18">
        <v>41.295458960139804</v>
      </c>
      <c r="K5" s="18" t="s">
        <v>71</v>
      </c>
      <c r="L5" s="18">
        <v>2.19</v>
      </c>
      <c r="M5" s="18">
        <v>1.5988046749798941</v>
      </c>
      <c r="N5" s="18"/>
      <c r="O5" s="18"/>
      <c r="P5" s="18"/>
      <c r="Q5" s="18"/>
      <c r="R5" s="18">
        <v>41.295458960139797</v>
      </c>
      <c r="S5" s="18"/>
      <c r="T5" s="18">
        <v>0</v>
      </c>
      <c r="U5" s="18"/>
    </row>
    <row r="6" spans="1:21">
      <c r="A6" s="17">
        <v>2</v>
      </c>
      <c r="B6" s="17">
        <v>3</v>
      </c>
      <c r="C6" s="18">
        <v>15.49</v>
      </c>
      <c r="D6" s="18">
        <v>1.6976093499597908</v>
      </c>
      <c r="E6" s="18">
        <v>1.862379738515898</v>
      </c>
      <c r="F6" s="18">
        <v>1.7799945442378444</v>
      </c>
      <c r="G6" s="18">
        <v>0.1</v>
      </c>
      <c r="H6" s="18">
        <v>1.8799945442378445</v>
      </c>
      <c r="I6" s="18">
        <v>0.69099999999999995</v>
      </c>
      <c r="J6" s="18">
        <v>20.122690803758747</v>
      </c>
      <c r="K6" s="18" t="s">
        <v>71</v>
      </c>
      <c r="L6" s="18">
        <v>2.19</v>
      </c>
      <c r="M6" s="18">
        <v>1.8799945442378445</v>
      </c>
      <c r="N6" s="18"/>
      <c r="O6" s="18"/>
      <c r="P6" s="18"/>
      <c r="Q6" s="18"/>
      <c r="R6" s="18">
        <v>20.122690803758751</v>
      </c>
      <c r="S6" s="18">
        <v>0</v>
      </c>
      <c r="T6" s="18">
        <v>0</v>
      </c>
      <c r="U6" s="18"/>
    </row>
    <row r="7" spans="1:21">
      <c r="A7" s="17">
        <v>7</v>
      </c>
      <c r="B7" s="17">
        <v>6</v>
      </c>
      <c r="C7" s="18">
        <v>22.567499999999999</v>
      </c>
      <c r="D7" s="18">
        <v>1.0372162486954011</v>
      </c>
      <c r="E7" s="18">
        <v>1.3170671337816913</v>
      </c>
      <c r="F7" s="18">
        <v>1.1771416912385462</v>
      </c>
      <c r="G7" s="18">
        <v>0.1</v>
      </c>
      <c r="H7" s="18">
        <v>1.2771416912385463</v>
      </c>
      <c r="I7" s="18">
        <v>0.69099999999999995</v>
      </c>
      <c r="J7" s="18">
        <v>19.91592952586489</v>
      </c>
      <c r="K7" s="18" t="s">
        <v>71</v>
      </c>
      <c r="L7" s="18">
        <v>2.19</v>
      </c>
      <c r="M7" s="18">
        <v>1.2771416912385463</v>
      </c>
      <c r="N7" s="18"/>
      <c r="O7" s="18"/>
      <c r="P7" s="18"/>
      <c r="Q7" s="18"/>
      <c r="R7" s="18">
        <v>19.91592952586489</v>
      </c>
      <c r="S7" s="18">
        <v>0</v>
      </c>
      <c r="T7" s="18">
        <v>0</v>
      </c>
      <c r="U7" s="18"/>
    </row>
    <row r="8" spans="1:21">
      <c r="A8" s="17">
        <v>6</v>
      </c>
      <c r="B8" s="17">
        <v>4</v>
      </c>
      <c r="C8" s="18">
        <v>40.4422</v>
      </c>
      <c r="D8" s="18">
        <v>1.3170671337816913</v>
      </c>
      <c r="E8" s="18">
        <v>1.6502812262320106</v>
      </c>
      <c r="F8" s="18">
        <v>1.4836741800068509</v>
      </c>
      <c r="G8" s="18">
        <v>0.1</v>
      </c>
      <c r="H8" s="18">
        <v>1.583674180006851</v>
      </c>
      <c r="I8" s="18">
        <v>0.69099999999999995</v>
      </c>
      <c r="J8" s="18">
        <v>44.256662134567087</v>
      </c>
      <c r="K8" s="18" t="s">
        <v>71</v>
      </c>
      <c r="L8" s="18">
        <v>2.19</v>
      </c>
      <c r="M8" s="18">
        <v>1.583674180006851</v>
      </c>
      <c r="N8" s="18"/>
      <c r="O8" s="18"/>
      <c r="P8" s="18"/>
      <c r="Q8" s="18"/>
      <c r="R8" s="18">
        <v>44.256662134567087</v>
      </c>
      <c r="S8" s="18">
        <v>0</v>
      </c>
      <c r="T8" s="18">
        <v>0</v>
      </c>
      <c r="U8" s="18"/>
    </row>
    <row r="9" spans="1:21">
      <c r="A9" s="17">
        <v>5</v>
      </c>
      <c r="B9" s="17">
        <v>4</v>
      </c>
      <c r="C9" s="18">
        <v>18.899999999999999</v>
      </c>
      <c r="D9" s="18">
        <v>1.4945590759205061</v>
      </c>
      <c r="E9" s="18">
        <v>1.6502812262320106</v>
      </c>
      <c r="F9" s="18">
        <v>1.5724201510762583</v>
      </c>
      <c r="G9" s="18">
        <v>0.1</v>
      </c>
      <c r="H9" s="18">
        <v>1.6724201510762584</v>
      </c>
      <c r="I9" s="18">
        <v>0.69099999999999995</v>
      </c>
      <c r="J9" s="18">
        <v>21.841639931040824</v>
      </c>
      <c r="K9" s="18" t="s">
        <v>71</v>
      </c>
      <c r="L9" s="18">
        <v>2.19</v>
      </c>
      <c r="M9" s="18">
        <v>1.6724201510762584</v>
      </c>
      <c r="N9" s="18"/>
      <c r="O9" s="18"/>
      <c r="P9" s="18"/>
      <c r="Q9" s="18"/>
      <c r="R9" s="18">
        <v>21.841639931040824</v>
      </c>
      <c r="S9" s="18">
        <v>0</v>
      </c>
      <c r="T9" s="18">
        <v>0</v>
      </c>
      <c r="U9" s="18"/>
    </row>
    <row r="10" spans="1:21">
      <c r="A10" s="17">
        <v>4</v>
      </c>
      <c r="B10" s="17">
        <v>3</v>
      </c>
      <c r="C10" s="18">
        <v>25.7424</v>
      </c>
      <c r="D10" s="18">
        <v>1.6502812262320106</v>
      </c>
      <c r="E10" s="18">
        <v>1.862379738515898</v>
      </c>
      <c r="F10" s="18">
        <v>1.7563304823739543</v>
      </c>
      <c r="G10" s="18">
        <v>0.1</v>
      </c>
      <c r="H10" s="18">
        <v>1.8563304823739544</v>
      </c>
      <c r="I10" s="18">
        <v>0.69099999999999995</v>
      </c>
      <c r="J10" s="18">
        <v>33.020403650339127</v>
      </c>
      <c r="K10" s="18" t="s">
        <v>71</v>
      </c>
      <c r="L10" s="18">
        <v>2.19</v>
      </c>
      <c r="M10" s="18">
        <v>1.8563304823739544</v>
      </c>
      <c r="N10" s="18"/>
      <c r="O10" s="18"/>
      <c r="P10" s="18"/>
      <c r="Q10" s="18"/>
      <c r="R10" s="18">
        <v>33.020403650339127</v>
      </c>
      <c r="S10" s="18">
        <v>0</v>
      </c>
      <c r="T10" s="18">
        <v>0</v>
      </c>
      <c r="U10" s="18"/>
    </row>
    <row r="11" spans="1:21">
      <c r="A11" s="17">
        <v>11</v>
      </c>
      <c r="B11" s="17">
        <v>10</v>
      </c>
      <c r="C11" s="18">
        <v>15.2079</v>
      </c>
      <c r="D11" s="18">
        <v>1.4032578164282938</v>
      </c>
      <c r="E11" s="18">
        <v>1.5918451333799908</v>
      </c>
      <c r="F11" s="18">
        <v>1.4975514749041423</v>
      </c>
      <c r="G11" s="18">
        <v>0.1</v>
      </c>
      <c r="H11" s="18">
        <v>1.5975514749041424</v>
      </c>
      <c r="I11" s="18">
        <v>0.69099999999999995</v>
      </c>
      <c r="J11" s="18">
        <v>16.788123524959541</v>
      </c>
      <c r="K11" s="18" t="s">
        <v>71</v>
      </c>
      <c r="L11" s="18">
        <v>2.19</v>
      </c>
      <c r="M11" s="18">
        <v>1.5975514749041424</v>
      </c>
      <c r="N11" s="18"/>
      <c r="O11" s="18"/>
      <c r="P11" s="18"/>
      <c r="Q11" s="18"/>
      <c r="R11" s="18">
        <v>16.788123524959541</v>
      </c>
      <c r="S11" s="18">
        <v>0</v>
      </c>
      <c r="T11" s="18">
        <v>0</v>
      </c>
      <c r="U11" s="18"/>
    </row>
    <row r="12" spans="1:21">
      <c r="A12" s="17">
        <v>10</v>
      </c>
      <c r="B12" s="17">
        <v>9</v>
      </c>
      <c r="C12" s="18">
        <v>10.8667</v>
      </c>
      <c r="D12" s="18">
        <v>1.5918451333799908</v>
      </c>
      <c r="E12" s="18">
        <v>1.7265988993252961</v>
      </c>
      <c r="F12" s="18">
        <v>1.6592220163526434</v>
      </c>
      <c r="G12" s="18">
        <v>0.1</v>
      </c>
      <c r="H12" s="18">
        <v>1.7592220163526435</v>
      </c>
      <c r="I12" s="18">
        <v>0.69099999999999995</v>
      </c>
      <c r="J12" s="18">
        <v>13.209804078603597</v>
      </c>
      <c r="K12" s="18" t="s">
        <v>71</v>
      </c>
      <c r="L12" s="18">
        <v>2.19</v>
      </c>
      <c r="M12" s="18">
        <v>1.7592220163526435</v>
      </c>
      <c r="N12" s="18"/>
      <c r="O12" s="18"/>
      <c r="P12" s="18"/>
      <c r="Q12" s="18"/>
      <c r="R12" s="18">
        <v>13.209804078603597</v>
      </c>
      <c r="S12" s="18">
        <v>0</v>
      </c>
      <c r="T12" s="18">
        <v>0</v>
      </c>
      <c r="U12" s="18"/>
    </row>
    <row r="13" spans="1:21">
      <c r="A13" s="17">
        <v>9</v>
      </c>
      <c r="B13" s="17">
        <v>8</v>
      </c>
      <c r="C13" s="18">
        <v>30.834199999999999</v>
      </c>
      <c r="D13" s="18">
        <v>1.7265988993252961</v>
      </c>
      <c r="E13" s="18">
        <v>2.1089619506574024</v>
      </c>
      <c r="F13" s="18">
        <v>1.9177804249913493</v>
      </c>
      <c r="G13" s="18">
        <v>0.1</v>
      </c>
      <c r="H13" s="18">
        <v>2.0177804249913494</v>
      </c>
      <c r="I13" s="18">
        <v>0.69099999999999995</v>
      </c>
      <c r="J13" s="18">
        <v>42.991701819565371</v>
      </c>
      <c r="K13" s="18" t="s">
        <v>72</v>
      </c>
      <c r="L13" s="18">
        <v>2.19</v>
      </c>
      <c r="M13" s="18">
        <v>2.0177804249913494</v>
      </c>
      <c r="N13" s="18"/>
      <c r="O13" s="18"/>
      <c r="P13" s="18"/>
      <c r="Q13" s="18"/>
      <c r="R13" s="18">
        <v>42.991701819565364</v>
      </c>
      <c r="S13" s="18">
        <v>0</v>
      </c>
      <c r="T13" s="18">
        <v>0</v>
      </c>
      <c r="U13" s="18"/>
    </row>
    <row r="14" spans="1:21">
      <c r="A14" s="17">
        <v>8</v>
      </c>
      <c r="B14" s="17">
        <v>12</v>
      </c>
      <c r="C14" s="18">
        <v>18.7256</v>
      </c>
      <c r="D14" s="18">
        <v>2.1089619506574024</v>
      </c>
      <c r="E14" s="18">
        <v>2.4174031839268082</v>
      </c>
      <c r="F14" s="18">
        <v>2.2631825672921053</v>
      </c>
      <c r="G14" s="18">
        <v>0.1</v>
      </c>
      <c r="H14" s="18">
        <v>2.3631825672921054</v>
      </c>
      <c r="I14" s="18">
        <v>0.79200000000000004</v>
      </c>
      <c r="J14" s="18">
        <v>35.047593093811365</v>
      </c>
      <c r="K14" s="18" t="s">
        <v>72</v>
      </c>
      <c r="L14" s="18">
        <v>2.19</v>
      </c>
      <c r="M14" s="18">
        <v>2.3631825672921054</v>
      </c>
      <c r="N14" s="18"/>
      <c r="O14" s="18"/>
      <c r="P14" s="18"/>
      <c r="Q14" s="18"/>
      <c r="R14" s="18">
        <v>35.047593093811358</v>
      </c>
      <c r="S14" s="18">
        <v>0</v>
      </c>
      <c r="T14" s="18">
        <v>0</v>
      </c>
      <c r="U14" s="18"/>
    </row>
    <row r="15" spans="1:21">
      <c r="A15" s="17">
        <v>24</v>
      </c>
      <c r="B15" s="17">
        <v>12</v>
      </c>
      <c r="C15" s="18">
        <v>63.039099999999998</v>
      </c>
      <c r="D15" s="18">
        <v>3.6862120980757993</v>
      </c>
      <c r="E15" s="18">
        <v>2.4174031839268082</v>
      </c>
      <c r="F15" s="18">
        <v>3.0518076410013038</v>
      </c>
      <c r="G15" s="18">
        <v>0.1</v>
      </c>
      <c r="H15" s="18">
        <v>3.1518076410013038</v>
      </c>
      <c r="I15" s="18">
        <v>0.79200000000000004</v>
      </c>
      <c r="J15" s="18">
        <v>157.36019671298149</v>
      </c>
      <c r="K15" s="18" t="s">
        <v>73</v>
      </c>
      <c r="L15" s="18">
        <v>2.72</v>
      </c>
      <c r="M15" s="18">
        <v>3</v>
      </c>
      <c r="N15" s="18">
        <v>0.15180764100130384</v>
      </c>
      <c r="O15" s="18"/>
      <c r="P15" s="18"/>
      <c r="Q15" s="18"/>
      <c r="R15" s="18">
        <v>149.78090160000002</v>
      </c>
      <c r="S15" s="18">
        <v>7.5792951129814723</v>
      </c>
      <c r="T15" s="18">
        <v>0</v>
      </c>
      <c r="U15" s="18"/>
    </row>
    <row r="16" spans="1:21">
      <c r="A16" s="17">
        <v>12</v>
      </c>
      <c r="B16" s="17">
        <v>13</v>
      </c>
      <c r="C16" s="18">
        <v>9.2601999999999993</v>
      </c>
      <c r="D16" s="18">
        <v>2.4174031839268082</v>
      </c>
      <c r="E16" s="18">
        <v>2.5382376208172985</v>
      </c>
      <c r="F16" s="18">
        <v>2.4778204023720534</v>
      </c>
      <c r="G16" s="18">
        <v>0.1</v>
      </c>
      <c r="H16" s="18">
        <v>2.5778204023720535</v>
      </c>
      <c r="I16" s="18">
        <v>0.79200000000000004</v>
      </c>
      <c r="J16" s="18">
        <v>18.905936932116187</v>
      </c>
      <c r="K16" s="18" t="s">
        <v>72</v>
      </c>
      <c r="L16" s="18">
        <v>2.19</v>
      </c>
      <c r="M16" s="18">
        <v>2.5778204023720535</v>
      </c>
      <c r="N16" s="18"/>
      <c r="O16" s="18"/>
      <c r="P16" s="18"/>
      <c r="Q16" s="18"/>
      <c r="R16" s="18">
        <v>18.905936932116187</v>
      </c>
      <c r="S16" s="18">
        <v>0</v>
      </c>
      <c r="T16" s="18">
        <v>0</v>
      </c>
      <c r="U16" s="18"/>
    </row>
    <row r="17" spans="1:21">
      <c r="A17" s="17">
        <v>13</v>
      </c>
      <c r="B17" s="17">
        <v>14</v>
      </c>
      <c r="C17" s="18">
        <v>19.6511</v>
      </c>
      <c r="D17" s="18">
        <v>2.5382376208172985</v>
      </c>
      <c r="E17" s="18">
        <v>2.7729313586816033</v>
      </c>
      <c r="F17" s="18">
        <v>2.6555844897494509</v>
      </c>
      <c r="G17" s="18">
        <v>0.1</v>
      </c>
      <c r="H17" s="18">
        <v>2.755584489749451</v>
      </c>
      <c r="I17" s="18">
        <v>0.79200000000000004</v>
      </c>
      <c r="J17" s="18">
        <v>42.887010962280229</v>
      </c>
      <c r="K17" s="18" t="s">
        <v>72</v>
      </c>
      <c r="L17" s="18">
        <v>2.19</v>
      </c>
      <c r="M17" s="18">
        <v>2.755584489749451</v>
      </c>
      <c r="N17" s="18"/>
      <c r="O17" s="18"/>
      <c r="P17" s="18"/>
      <c r="Q17" s="18"/>
      <c r="R17" s="18">
        <v>42.887010962280222</v>
      </c>
      <c r="S17" s="18">
        <v>0</v>
      </c>
      <c r="T17" s="18">
        <v>0</v>
      </c>
      <c r="U17" s="18"/>
    </row>
    <row r="18" spans="1:21">
      <c r="A18" s="17">
        <v>17</v>
      </c>
      <c r="B18" s="17">
        <v>16</v>
      </c>
      <c r="C18" s="18">
        <v>11.3752</v>
      </c>
      <c r="D18" s="18">
        <v>3.3041001385009992</v>
      </c>
      <c r="E18" s="18">
        <v>3.4713139445494079</v>
      </c>
      <c r="F18" s="18">
        <v>3.3877070415252035</v>
      </c>
      <c r="G18" s="18">
        <v>0.1</v>
      </c>
      <c r="H18" s="18">
        <v>3.4877070415252036</v>
      </c>
      <c r="I18" s="18">
        <v>0.79200000000000004</v>
      </c>
      <c r="J18" s="18">
        <v>31.421305189895939</v>
      </c>
      <c r="K18" s="18" t="s">
        <v>73</v>
      </c>
      <c r="L18" s="18">
        <v>2.72</v>
      </c>
      <c r="M18" s="18">
        <v>3</v>
      </c>
      <c r="N18" s="18">
        <v>0.48770704152520361</v>
      </c>
      <c r="O18" s="18"/>
      <c r="P18" s="18"/>
      <c r="Q18" s="18"/>
      <c r="R18" s="18">
        <v>27.027475200000001</v>
      </c>
      <c r="S18" s="18">
        <v>4.393829989895937</v>
      </c>
      <c r="T18" s="18">
        <v>0</v>
      </c>
      <c r="U18" s="18"/>
    </row>
    <row r="19" spans="1:21">
      <c r="A19" s="17">
        <v>16</v>
      </c>
      <c r="B19" s="17">
        <v>15</v>
      </c>
      <c r="C19" s="18">
        <v>20.1511</v>
      </c>
      <c r="D19" s="18">
        <v>3.4713139445494079</v>
      </c>
      <c r="E19" s="18">
        <v>3.7572177376308957</v>
      </c>
      <c r="F19" s="18">
        <v>3.6142658410901518</v>
      </c>
      <c r="G19" s="18">
        <v>0.1</v>
      </c>
      <c r="H19" s="18">
        <v>3.7142658410901519</v>
      </c>
      <c r="I19" s="18">
        <v>0.79200000000000004</v>
      </c>
      <c r="J19" s="18">
        <v>59.278461573190278</v>
      </c>
      <c r="K19" s="18" t="s">
        <v>73</v>
      </c>
      <c r="L19" s="18">
        <v>2.72</v>
      </c>
      <c r="M19" s="18">
        <v>3</v>
      </c>
      <c r="N19" s="18">
        <v>0.7142658410901519</v>
      </c>
      <c r="O19" s="18"/>
      <c r="P19" s="18"/>
      <c r="Q19" s="18"/>
      <c r="R19" s="18">
        <v>47.879013600000008</v>
      </c>
      <c r="S19" s="18">
        <v>11.399447973190274</v>
      </c>
      <c r="T19" s="18">
        <v>0</v>
      </c>
      <c r="U19" s="18"/>
    </row>
    <row r="20" spans="1:21">
      <c r="A20" s="17">
        <v>25</v>
      </c>
      <c r="B20" s="17">
        <v>24</v>
      </c>
      <c r="C20" s="18">
        <v>14.6119</v>
      </c>
      <c r="D20" s="18">
        <v>3.4404839335354893</v>
      </c>
      <c r="E20" s="18">
        <v>3.1984231445031099</v>
      </c>
      <c r="F20" s="18">
        <v>3.3194535390192996</v>
      </c>
      <c r="G20" s="18">
        <v>0.1</v>
      </c>
      <c r="H20" s="18">
        <v>3.4194535390192997</v>
      </c>
      <c r="I20" s="18">
        <v>0.79200000000000004</v>
      </c>
      <c r="J20" s="18">
        <v>39.572052828102521</v>
      </c>
      <c r="K20" s="18" t="s">
        <v>73</v>
      </c>
      <c r="L20" s="18">
        <v>2.72</v>
      </c>
      <c r="M20" s="18">
        <v>3</v>
      </c>
      <c r="N20" s="18">
        <v>0.41945353901929971</v>
      </c>
      <c r="O20" s="18"/>
      <c r="P20" s="18"/>
      <c r="Q20" s="18"/>
      <c r="R20" s="18">
        <v>34.717874400000007</v>
      </c>
      <c r="S20" s="18">
        <v>4.8541784281025153</v>
      </c>
      <c r="T20" s="18">
        <v>0</v>
      </c>
      <c r="U20" s="18"/>
    </row>
    <row r="21" spans="1:21">
      <c r="A21" s="17">
        <v>24</v>
      </c>
      <c r="B21" s="17">
        <v>26</v>
      </c>
      <c r="C21" s="18">
        <v>10.781000000000001</v>
      </c>
      <c r="D21" s="18">
        <v>3.1984231445031099</v>
      </c>
      <c r="E21" s="18">
        <v>2.7467054035489014</v>
      </c>
      <c r="F21" s="18">
        <v>2.9725642740260056</v>
      </c>
      <c r="G21" s="18">
        <v>0.1</v>
      </c>
      <c r="H21" s="18">
        <v>3.0725642740260057</v>
      </c>
      <c r="I21" s="18">
        <v>0.79200000000000004</v>
      </c>
      <c r="J21" s="18">
        <v>26.235249827113304</v>
      </c>
      <c r="K21" s="18" t="s">
        <v>73</v>
      </c>
      <c r="L21" s="18">
        <v>2.72</v>
      </c>
      <c r="M21" s="18">
        <v>3</v>
      </c>
      <c r="N21" s="18">
        <v>7.2564274026005737E-2</v>
      </c>
      <c r="O21" s="18"/>
      <c r="P21" s="18"/>
      <c r="Q21" s="18"/>
      <c r="R21" s="18">
        <v>25.615656000000005</v>
      </c>
      <c r="S21" s="18">
        <v>0.61959382711329936</v>
      </c>
      <c r="T21" s="18">
        <v>0</v>
      </c>
      <c r="U21" s="18"/>
    </row>
    <row r="22" spans="1:21">
      <c r="A22" s="17">
        <v>29</v>
      </c>
      <c r="B22" s="17">
        <v>28</v>
      </c>
      <c r="C22" s="18">
        <v>11.309200000000001</v>
      </c>
      <c r="D22" s="18">
        <v>3.3927340629054896</v>
      </c>
      <c r="E22" s="18">
        <v>3.2344943626826108</v>
      </c>
      <c r="F22" s="18">
        <v>3.3136142127940502</v>
      </c>
      <c r="G22" s="18">
        <v>0.1</v>
      </c>
      <c r="H22" s="18">
        <v>3.4136142127940503</v>
      </c>
      <c r="I22" s="18">
        <v>0.79200000000000004</v>
      </c>
      <c r="J22" s="18">
        <v>30.575354717421735</v>
      </c>
      <c r="K22" s="18" t="s">
        <v>73</v>
      </c>
      <c r="L22" s="18">
        <v>2.72</v>
      </c>
      <c r="M22" s="18">
        <v>3</v>
      </c>
      <c r="N22" s="18">
        <v>0.41361421279405031</v>
      </c>
      <c r="O22" s="18"/>
      <c r="P22" s="18"/>
      <c r="Q22" s="18"/>
      <c r="R22" s="18">
        <v>26.870659200000006</v>
      </c>
      <c r="S22" s="18">
        <v>3.7046955174217358</v>
      </c>
      <c r="T22" s="18">
        <v>0</v>
      </c>
      <c r="U22" s="18"/>
    </row>
    <row r="23" spans="1:21">
      <c r="A23" s="17">
        <v>28</v>
      </c>
      <c r="B23" s="17">
        <v>27</v>
      </c>
      <c r="C23" s="18">
        <v>2.9276</v>
      </c>
      <c r="D23" s="18">
        <v>3.2344943626826108</v>
      </c>
      <c r="E23" s="18">
        <v>3.1118295951821864</v>
      </c>
      <c r="F23" s="18">
        <v>3.1731619789323986</v>
      </c>
      <c r="G23" s="18">
        <v>0.1</v>
      </c>
      <c r="H23" s="18">
        <v>3.2731619789323987</v>
      </c>
      <c r="I23" s="18">
        <v>0.79200000000000004</v>
      </c>
      <c r="J23" s="18">
        <v>7.5893471355418134</v>
      </c>
      <c r="K23" s="18" t="s">
        <v>73</v>
      </c>
      <c r="L23" s="18">
        <v>2.72</v>
      </c>
      <c r="M23" s="18">
        <v>3</v>
      </c>
      <c r="N23" s="18">
        <v>0.27316197893239869</v>
      </c>
      <c r="O23" s="18"/>
      <c r="P23" s="18"/>
      <c r="Q23" s="18"/>
      <c r="R23" s="18">
        <v>6.9559776000000006</v>
      </c>
      <c r="S23" s="18">
        <v>0.63336953554181241</v>
      </c>
      <c r="T23" s="18">
        <v>0</v>
      </c>
      <c r="U23" s="18"/>
    </row>
    <row r="24" spans="1:21">
      <c r="A24" s="17">
        <v>27</v>
      </c>
      <c r="B24" s="17">
        <v>26</v>
      </c>
      <c r="C24" s="18">
        <v>8.7142999999999997</v>
      </c>
      <c r="D24" s="18">
        <v>3.1118295951821864</v>
      </c>
      <c r="E24" s="18">
        <v>2.7467054035489014</v>
      </c>
      <c r="F24" s="18">
        <v>2.9292674993655439</v>
      </c>
      <c r="G24" s="18">
        <v>0.1</v>
      </c>
      <c r="H24" s="18">
        <v>3.029267499365544</v>
      </c>
      <c r="I24" s="18">
        <v>0.79200000000000004</v>
      </c>
      <c r="J24" s="18">
        <v>20.907173049619157</v>
      </c>
      <c r="K24" s="18" t="s">
        <v>73</v>
      </c>
      <c r="L24" s="18">
        <v>2.72</v>
      </c>
      <c r="M24" s="18">
        <v>3</v>
      </c>
      <c r="N24" s="18">
        <v>2.9267499365543959E-2</v>
      </c>
      <c r="O24" s="18"/>
      <c r="P24" s="18"/>
      <c r="Q24" s="18"/>
      <c r="R24" s="18">
        <v>20.705176800000004</v>
      </c>
      <c r="S24" s="18">
        <v>0.20199624961915852</v>
      </c>
      <c r="T24" s="18">
        <v>0</v>
      </c>
      <c r="U24" s="18"/>
    </row>
    <row r="25" spans="1:21">
      <c r="A25" s="17">
        <v>26</v>
      </c>
      <c r="B25" s="17">
        <v>30</v>
      </c>
      <c r="C25" s="18">
        <v>25.643599999999999</v>
      </c>
      <c r="D25" s="18">
        <v>2.7467054035489014</v>
      </c>
      <c r="E25" s="18">
        <v>1.672253213406492</v>
      </c>
      <c r="F25" s="18">
        <v>2.2094793084776967</v>
      </c>
      <c r="G25" s="18">
        <v>0.1</v>
      </c>
      <c r="H25" s="18">
        <v>2.3094793084776968</v>
      </c>
      <c r="I25" s="18">
        <v>0.79200000000000004</v>
      </c>
      <c r="J25" s="18">
        <v>46.904903967143902</v>
      </c>
      <c r="K25" s="18" t="s">
        <v>72</v>
      </c>
      <c r="L25" s="18">
        <v>2.19</v>
      </c>
      <c r="M25" s="18">
        <v>2.3094793084776968</v>
      </c>
      <c r="N25" s="18"/>
      <c r="O25" s="18"/>
      <c r="P25" s="18"/>
      <c r="Q25" s="18"/>
      <c r="R25" s="18">
        <v>46.904903967143902</v>
      </c>
      <c r="S25" s="18">
        <v>0</v>
      </c>
      <c r="T25" s="18">
        <v>0</v>
      </c>
      <c r="U25" s="18"/>
    </row>
    <row r="26" spans="1:21">
      <c r="A26" s="17" t="s">
        <v>29</v>
      </c>
      <c r="B26" s="17">
        <v>31</v>
      </c>
      <c r="C26" s="18">
        <v>51.994700000000002</v>
      </c>
      <c r="D26" s="18">
        <v>2.7467054035489014</v>
      </c>
      <c r="E26" s="18">
        <v>1.8016609798247885</v>
      </c>
      <c r="F26" s="18">
        <v>2.2741831916868449</v>
      </c>
      <c r="G26" s="18">
        <v>0.1</v>
      </c>
      <c r="H26" s="18">
        <v>2.374183191686845</v>
      </c>
      <c r="I26" s="18">
        <v>0.79200000000000004</v>
      </c>
      <c r="J26" s="18">
        <v>97.768394695065609</v>
      </c>
      <c r="K26" s="18" t="s">
        <v>72</v>
      </c>
      <c r="L26" s="18">
        <v>2.19</v>
      </c>
      <c r="M26" s="18">
        <v>2.374183191686845</v>
      </c>
      <c r="N26" s="18"/>
      <c r="O26" s="18"/>
      <c r="P26" s="18"/>
      <c r="Q26" s="18"/>
      <c r="R26" s="18">
        <v>97.768394695065609</v>
      </c>
      <c r="S26" s="18">
        <v>0</v>
      </c>
      <c r="T26" s="18">
        <v>0</v>
      </c>
      <c r="U26" s="18"/>
    </row>
    <row r="27" spans="1:21">
      <c r="A27" s="17">
        <v>32</v>
      </c>
      <c r="B27" s="17">
        <v>31</v>
      </c>
      <c r="C27" s="18">
        <v>67.966200000000001</v>
      </c>
      <c r="D27" s="18">
        <v>3.9644924390831022</v>
      </c>
      <c r="E27" s="18">
        <v>1.8016609798247885</v>
      </c>
      <c r="F27" s="18">
        <v>2.8830767094539453</v>
      </c>
      <c r="G27" s="18">
        <v>0.1</v>
      </c>
      <c r="H27" s="18">
        <v>2.9830767094539454</v>
      </c>
      <c r="I27" s="18">
        <v>0.79200000000000004</v>
      </c>
      <c r="J27" s="18">
        <v>160.57672349407028</v>
      </c>
      <c r="K27" s="18" t="s">
        <v>72</v>
      </c>
      <c r="L27" s="18">
        <v>2.19</v>
      </c>
      <c r="M27" s="18">
        <v>2.9830767094539454</v>
      </c>
      <c r="N27" s="18"/>
      <c r="O27" s="18"/>
      <c r="P27" s="18"/>
      <c r="Q27" s="18"/>
      <c r="R27" s="18">
        <v>160.57672349407028</v>
      </c>
      <c r="S27" s="18">
        <v>0</v>
      </c>
      <c r="T27" s="18">
        <v>0</v>
      </c>
      <c r="U27" s="18"/>
    </row>
    <row r="28" spans="1:21">
      <c r="A28" s="17">
        <v>31</v>
      </c>
      <c r="B28" s="17">
        <v>71</v>
      </c>
      <c r="C28" s="18">
        <v>11.2173</v>
      </c>
      <c r="D28" s="18">
        <v>1.8016609798247885</v>
      </c>
      <c r="E28" s="18">
        <v>1.8659050499346961</v>
      </c>
      <c r="F28" s="18">
        <v>1.8337830148797423</v>
      </c>
      <c r="G28" s="18">
        <v>0.1</v>
      </c>
      <c r="H28" s="18">
        <v>1.9337830148797424</v>
      </c>
      <c r="I28" s="18">
        <v>0.69099999999999995</v>
      </c>
      <c r="J28" s="18">
        <v>14.989050531052078</v>
      </c>
      <c r="K28" s="18" t="s">
        <v>71</v>
      </c>
      <c r="L28" s="18">
        <v>2.19</v>
      </c>
      <c r="M28" s="18">
        <v>1.9337830148797424</v>
      </c>
      <c r="N28" s="18"/>
      <c r="O28" s="18"/>
      <c r="P28" s="18"/>
      <c r="Q28" s="18"/>
      <c r="R28" s="18">
        <v>14.989050531052078</v>
      </c>
      <c r="S28" s="18">
        <v>0</v>
      </c>
      <c r="T28" s="18">
        <v>0</v>
      </c>
      <c r="U28" s="18"/>
    </row>
    <row r="29" spans="1:21">
      <c r="A29" s="17">
        <v>37</v>
      </c>
      <c r="B29" s="17">
        <v>76</v>
      </c>
      <c r="C29" s="18">
        <v>41.283499999999997</v>
      </c>
      <c r="D29" s="18">
        <v>1.4023007436941981</v>
      </c>
      <c r="E29" s="18">
        <v>1.6664932150976028</v>
      </c>
      <c r="F29" s="18">
        <v>1.5343969793959005</v>
      </c>
      <c r="G29" s="18">
        <v>0.1</v>
      </c>
      <c r="H29" s="18">
        <v>1.6343969793959006</v>
      </c>
      <c r="I29" s="18">
        <v>0.69099999999999995</v>
      </c>
      <c r="J29" s="18">
        <v>46.624276739933435</v>
      </c>
      <c r="K29" s="18" t="s">
        <v>71</v>
      </c>
      <c r="L29" s="18">
        <v>2.19</v>
      </c>
      <c r="M29" s="18">
        <v>1.6343969793959006</v>
      </c>
      <c r="N29" s="18"/>
      <c r="O29" s="18"/>
      <c r="P29" s="18"/>
      <c r="Q29" s="18"/>
      <c r="R29" s="18">
        <v>46.624276739933435</v>
      </c>
      <c r="S29" s="18">
        <v>0</v>
      </c>
      <c r="T29" s="18">
        <v>0</v>
      </c>
      <c r="U29" s="18"/>
    </row>
    <row r="30" spans="1:21">
      <c r="A30" s="17">
        <v>37</v>
      </c>
      <c r="B30" s="17">
        <v>72</v>
      </c>
      <c r="C30" s="18">
        <v>68.006299999999996</v>
      </c>
      <c r="D30" s="18">
        <v>1.4023007436941981</v>
      </c>
      <c r="E30" s="18">
        <v>1.8375049407217006</v>
      </c>
      <c r="F30" s="18">
        <v>1.6199028422079493</v>
      </c>
      <c r="G30" s="18">
        <v>0.1</v>
      </c>
      <c r="H30" s="18">
        <v>1.7199028422079494</v>
      </c>
      <c r="I30" s="18">
        <v>0.69099999999999995</v>
      </c>
      <c r="J30" s="18">
        <v>80.822282002710097</v>
      </c>
      <c r="K30" s="18" t="s">
        <v>71</v>
      </c>
      <c r="L30" s="18">
        <v>2.19</v>
      </c>
      <c r="M30" s="18">
        <v>1.7199028422079494</v>
      </c>
      <c r="N30" s="18"/>
      <c r="O30" s="18"/>
      <c r="P30" s="18"/>
      <c r="Q30" s="18"/>
      <c r="R30" s="18">
        <v>80.822282002710111</v>
      </c>
      <c r="S30" s="18">
        <v>0</v>
      </c>
      <c r="T30" s="18">
        <v>0</v>
      </c>
      <c r="U30" s="18"/>
    </row>
    <row r="31" spans="1:21">
      <c r="A31" s="17">
        <v>75</v>
      </c>
      <c r="B31" s="17" t="s">
        <v>30</v>
      </c>
      <c r="C31" s="18">
        <v>19.625299999999999</v>
      </c>
      <c r="D31" s="18">
        <v>1.9807905990769967</v>
      </c>
      <c r="E31" s="18">
        <v>1.8375049407217006</v>
      </c>
      <c r="F31" s="18">
        <v>1.9091477698993486</v>
      </c>
      <c r="G31" s="18">
        <v>0.1</v>
      </c>
      <c r="H31" s="18">
        <v>2.0091477698993487</v>
      </c>
      <c r="I31" s="18">
        <v>0.69099999999999995</v>
      </c>
      <c r="J31" s="18">
        <v>27.246218260466531</v>
      </c>
      <c r="K31" s="18" t="s">
        <v>72</v>
      </c>
      <c r="L31" s="18">
        <v>2.19</v>
      </c>
      <c r="M31" s="18">
        <v>2.0091477698993487</v>
      </c>
      <c r="N31" s="18"/>
      <c r="O31" s="18"/>
      <c r="P31" s="18"/>
      <c r="Q31" s="18"/>
      <c r="R31" s="18">
        <v>27.246218260466527</v>
      </c>
      <c r="S31" s="18">
        <v>0</v>
      </c>
      <c r="T31" s="18">
        <v>0</v>
      </c>
      <c r="U31" s="18"/>
    </row>
    <row r="32" spans="1:21">
      <c r="A32" s="17">
        <v>72</v>
      </c>
      <c r="B32" s="17">
        <v>71</v>
      </c>
      <c r="C32" s="18">
        <v>19.799099999999999</v>
      </c>
      <c r="D32" s="18">
        <v>1.8375049407217006</v>
      </c>
      <c r="E32" s="18">
        <v>1.8659050499346961</v>
      </c>
      <c r="F32" s="18">
        <v>1.8517049953281983</v>
      </c>
      <c r="G32" s="18">
        <v>0.1</v>
      </c>
      <c r="H32" s="18">
        <v>1.9517049953281984</v>
      </c>
      <c r="I32" s="18">
        <v>0.69099999999999995</v>
      </c>
      <c r="J32" s="18">
        <v>26.701623639744749</v>
      </c>
      <c r="K32" s="18" t="s">
        <v>71</v>
      </c>
      <c r="L32" s="18">
        <v>2.19</v>
      </c>
      <c r="M32" s="18">
        <v>1.9517049953281984</v>
      </c>
      <c r="N32" s="18"/>
      <c r="O32" s="18"/>
      <c r="P32" s="18"/>
      <c r="Q32" s="18"/>
      <c r="R32" s="18">
        <v>26.701623639744749</v>
      </c>
      <c r="S32" s="18">
        <v>0</v>
      </c>
      <c r="T32" s="18">
        <v>0</v>
      </c>
      <c r="U32" s="18"/>
    </row>
    <row r="33" spans="1:21">
      <c r="A33" s="17">
        <v>71</v>
      </c>
      <c r="B33" s="17">
        <v>70</v>
      </c>
      <c r="C33" s="18">
        <v>63.710299999999997</v>
      </c>
      <c r="D33" s="18">
        <v>1.8659050499346961</v>
      </c>
      <c r="E33" s="18">
        <v>2.2010980498018995</v>
      </c>
      <c r="F33" s="18">
        <v>2.0335015498682978</v>
      </c>
      <c r="G33" s="18">
        <v>0.1</v>
      </c>
      <c r="H33" s="18">
        <v>2.1335015498682979</v>
      </c>
      <c r="I33" s="18">
        <v>0.79200000000000004</v>
      </c>
      <c r="J33" s="18">
        <v>107.65341084371877</v>
      </c>
      <c r="K33" s="18" t="s">
        <v>72</v>
      </c>
      <c r="L33" s="18">
        <v>2.19</v>
      </c>
      <c r="M33" s="18">
        <v>2.1335015498682979</v>
      </c>
      <c r="N33" s="18"/>
      <c r="O33" s="18"/>
      <c r="P33" s="18"/>
      <c r="Q33" s="18"/>
      <c r="R33" s="18">
        <v>107.65341084371877</v>
      </c>
      <c r="S33" s="18">
        <v>0</v>
      </c>
      <c r="T33" s="18">
        <v>0</v>
      </c>
      <c r="U33" s="18"/>
    </row>
    <row r="34" spans="1:21">
      <c r="A34" s="17">
        <v>33</v>
      </c>
      <c r="B34" s="17">
        <v>32</v>
      </c>
      <c r="C34" s="18">
        <v>10.3552</v>
      </c>
      <c r="D34" s="18">
        <v>2.7282500586230043</v>
      </c>
      <c r="E34" s="18">
        <v>2.7157390174450029</v>
      </c>
      <c r="F34" s="18">
        <v>2.7219945380340036</v>
      </c>
      <c r="G34" s="18">
        <v>0.1</v>
      </c>
      <c r="H34" s="18">
        <v>2.8219945380340037</v>
      </c>
      <c r="I34" s="18">
        <v>0.79200000000000004</v>
      </c>
      <c r="J34" s="18">
        <v>23.144075729477777</v>
      </c>
      <c r="K34" s="18" t="s">
        <v>72</v>
      </c>
      <c r="L34" s="18">
        <v>2.19</v>
      </c>
      <c r="M34" s="18">
        <v>2.8219945380340037</v>
      </c>
      <c r="N34" s="18"/>
      <c r="O34" s="18"/>
      <c r="P34" s="18"/>
      <c r="Q34" s="18"/>
      <c r="R34" s="18">
        <v>23.144075729477777</v>
      </c>
      <c r="S34" s="18">
        <v>0</v>
      </c>
      <c r="T34" s="18">
        <v>0</v>
      </c>
      <c r="U34" s="18"/>
    </row>
    <row r="35" spans="1:21">
      <c r="A35" s="17">
        <v>34</v>
      </c>
      <c r="B35" s="17">
        <v>32</v>
      </c>
      <c r="C35" s="18">
        <v>25.246700000000001</v>
      </c>
      <c r="D35" s="18">
        <v>2.7462418086319929</v>
      </c>
      <c r="E35" s="18">
        <v>2.7157390174450029</v>
      </c>
      <c r="F35" s="18">
        <v>2.7309904130384979</v>
      </c>
      <c r="G35" s="18">
        <v>0.1</v>
      </c>
      <c r="H35" s="18">
        <v>2.830990413038498</v>
      </c>
      <c r="I35" s="18">
        <v>0.79200000000000004</v>
      </c>
      <c r="J35" s="18">
        <v>56.606747203400374</v>
      </c>
      <c r="K35" s="18" t="s">
        <v>72</v>
      </c>
      <c r="L35" s="18">
        <v>2.19</v>
      </c>
      <c r="M35" s="18">
        <v>2.830990413038498</v>
      </c>
      <c r="N35" s="18"/>
      <c r="O35" s="18"/>
      <c r="P35" s="18"/>
      <c r="Q35" s="18"/>
      <c r="R35" s="18">
        <v>56.606747203400367</v>
      </c>
      <c r="S35" s="18">
        <v>0</v>
      </c>
      <c r="T35" s="18">
        <v>0</v>
      </c>
      <c r="U35" s="18"/>
    </row>
    <row r="36" spans="1:21">
      <c r="A36" s="17">
        <v>32</v>
      </c>
      <c r="B36" s="17" t="s">
        <v>31</v>
      </c>
      <c r="C36" s="18">
        <v>26.9452</v>
      </c>
      <c r="D36" s="18">
        <v>2.7157390174450029</v>
      </c>
      <c r="E36" s="18">
        <v>1.0207232855659925</v>
      </c>
      <c r="F36" s="18">
        <v>1.8682311515054977</v>
      </c>
      <c r="G36" s="18">
        <v>0.1</v>
      </c>
      <c r="H36" s="18">
        <v>1.9682311515054978</v>
      </c>
      <c r="I36" s="18">
        <v>0.69099999999999995</v>
      </c>
      <c r="J36" s="18">
        <v>36.646757978270237</v>
      </c>
      <c r="K36" s="18" t="s">
        <v>71</v>
      </c>
      <c r="L36" s="18">
        <v>2.19</v>
      </c>
      <c r="M36" s="18">
        <v>1.9682311515054978</v>
      </c>
      <c r="N36" s="18"/>
      <c r="O36" s="18"/>
      <c r="P36" s="18"/>
      <c r="Q36" s="18"/>
      <c r="R36" s="18">
        <v>36.646757978270237</v>
      </c>
      <c r="S36" s="18">
        <v>0</v>
      </c>
      <c r="T36" s="18">
        <v>0</v>
      </c>
      <c r="U36" s="18"/>
    </row>
    <row r="37" spans="1:21">
      <c r="A37" s="17">
        <v>38</v>
      </c>
      <c r="B37" s="17">
        <v>36</v>
      </c>
      <c r="C37" s="18">
        <v>54.860300000000002</v>
      </c>
      <c r="D37" s="18">
        <v>3.0207531519459963</v>
      </c>
      <c r="E37" s="18">
        <v>1.0207232855659925</v>
      </c>
      <c r="F37" s="18">
        <v>2.0207382187559944</v>
      </c>
      <c r="G37" s="18">
        <v>0.1</v>
      </c>
      <c r="H37" s="18">
        <v>2.1207382187559944</v>
      </c>
      <c r="I37" s="18">
        <v>0.79200000000000004</v>
      </c>
      <c r="J37" s="18">
        <v>92.144713242716236</v>
      </c>
      <c r="K37" s="18" t="s">
        <v>72</v>
      </c>
      <c r="L37" s="18">
        <v>2.19</v>
      </c>
      <c r="M37" s="18">
        <v>2.1207382187559944</v>
      </c>
      <c r="N37" s="18"/>
      <c r="O37" s="18"/>
      <c r="P37" s="18"/>
      <c r="Q37" s="18"/>
      <c r="R37" s="18">
        <v>92.144713242716236</v>
      </c>
      <c r="S37" s="18">
        <v>0</v>
      </c>
      <c r="T37" s="18">
        <v>0</v>
      </c>
      <c r="U37" s="18"/>
    </row>
    <row r="38" spans="1:21">
      <c r="A38" s="17">
        <v>36</v>
      </c>
      <c r="B38" s="17">
        <v>37</v>
      </c>
      <c r="C38" s="18">
        <v>28.835100000000001</v>
      </c>
      <c r="D38" s="18">
        <v>1.0207232855659925</v>
      </c>
      <c r="E38" s="18">
        <v>0.99465217201689882</v>
      </c>
      <c r="F38" s="18">
        <v>1.0076877287914456</v>
      </c>
      <c r="G38" s="18">
        <v>0.1</v>
      </c>
      <c r="H38" s="18">
        <v>1.1076877287914457</v>
      </c>
      <c r="I38" s="18">
        <v>0.69099999999999995</v>
      </c>
      <c r="J38" s="18">
        <v>22.070737922075683</v>
      </c>
      <c r="K38" s="18" t="s">
        <v>74</v>
      </c>
      <c r="L38" s="18">
        <v>1.36</v>
      </c>
      <c r="M38" s="18">
        <v>1.1076877287914457</v>
      </c>
      <c r="N38" s="18"/>
      <c r="O38" s="18"/>
      <c r="P38" s="18"/>
      <c r="Q38" s="18"/>
      <c r="R38" s="18">
        <v>22.070737922075683</v>
      </c>
      <c r="S38" s="18">
        <v>0</v>
      </c>
      <c r="T38" s="18">
        <v>0</v>
      </c>
      <c r="U38" s="18"/>
    </row>
    <row r="39" spans="1:21">
      <c r="A39" s="17">
        <v>37</v>
      </c>
      <c r="B39" s="17">
        <v>80</v>
      </c>
      <c r="C39" s="18">
        <v>40.133699999999997</v>
      </c>
      <c r="D39" s="18">
        <v>0.99465217201689882</v>
      </c>
      <c r="E39" s="18">
        <v>0.90467292321410753</v>
      </c>
      <c r="F39" s="18">
        <v>0.94966254761550317</v>
      </c>
      <c r="G39" s="18">
        <v>0.1</v>
      </c>
      <c r="H39" s="18">
        <v>1.0496625476155033</v>
      </c>
      <c r="I39" s="18">
        <v>0.69099999999999995</v>
      </c>
      <c r="J39" s="18">
        <v>29.109647674980298</v>
      </c>
      <c r="K39" s="18" t="s">
        <v>74</v>
      </c>
      <c r="L39" s="18">
        <v>1.36</v>
      </c>
      <c r="M39" s="18">
        <v>1.0496625476155033</v>
      </c>
      <c r="N39" s="18"/>
      <c r="O39" s="18"/>
      <c r="P39" s="18"/>
      <c r="Q39" s="18"/>
      <c r="R39" s="18">
        <v>29.109647674980295</v>
      </c>
      <c r="S39" s="18">
        <v>0</v>
      </c>
      <c r="T39" s="18">
        <v>0</v>
      </c>
      <c r="U39" s="18"/>
    </row>
    <row r="40" spans="1:21">
      <c r="A40" s="17">
        <v>80</v>
      </c>
      <c r="B40" s="17">
        <v>78</v>
      </c>
      <c r="C40" s="18">
        <v>63.226700000000001</v>
      </c>
      <c r="D40" s="18">
        <v>0.95467292321410469</v>
      </c>
      <c r="E40" s="18">
        <v>1.4296382277896953</v>
      </c>
      <c r="F40" s="18">
        <v>1.1921555755019</v>
      </c>
      <c r="G40" s="18">
        <v>0.1</v>
      </c>
      <c r="H40" s="18">
        <v>1.2921555755019001</v>
      </c>
      <c r="I40" s="18">
        <v>0.79200000000000004</v>
      </c>
      <c r="J40" s="18">
        <v>64.705396477064099</v>
      </c>
      <c r="K40" s="18" t="s">
        <v>71</v>
      </c>
      <c r="L40" s="18">
        <v>2.19</v>
      </c>
      <c r="M40" s="18">
        <v>1.2921555755019001</v>
      </c>
      <c r="N40" s="18"/>
      <c r="O40" s="18"/>
      <c r="P40" s="18"/>
      <c r="Q40" s="18"/>
      <c r="R40" s="18">
        <v>64.705396477064099</v>
      </c>
      <c r="S40" s="18">
        <v>0</v>
      </c>
      <c r="T40" s="18">
        <v>0</v>
      </c>
      <c r="U40" s="18"/>
    </row>
    <row r="41" spans="1:21">
      <c r="A41" s="17">
        <v>79</v>
      </c>
      <c r="B41" s="17">
        <v>78</v>
      </c>
      <c r="C41" s="18">
        <v>17.825600000000001</v>
      </c>
      <c r="D41" s="18">
        <v>1.2403056427718013</v>
      </c>
      <c r="E41" s="18">
        <v>1.3796382277896981</v>
      </c>
      <c r="F41" s="18">
        <v>1.3099719352807497</v>
      </c>
      <c r="G41" s="18">
        <v>0.1</v>
      </c>
      <c r="H41" s="18">
        <v>1.4099719352807498</v>
      </c>
      <c r="I41" s="18">
        <v>0.79200000000000004</v>
      </c>
      <c r="J41" s="18">
        <v>19.905807817796106</v>
      </c>
      <c r="K41" s="18" t="s">
        <v>71</v>
      </c>
      <c r="L41" s="18">
        <v>2.19</v>
      </c>
      <c r="M41" s="18">
        <v>1.4099719352807498</v>
      </c>
      <c r="N41" s="18"/>
      <c r="O41" s="18"/>
      <c r="P41" s="18"/>
      <c r="Q41" s="18"/>
      <c r="R41" s="18">
        <v>19.905807817796106</v>
      </c>
      <c r="S41" s="18">
        <v>0</v>
      </c>
      <c r="T41" s="18">
        <v>0</v>
      </c>
      <c r="U41" s="18"/>
    </row>
    <row r="42" spans="1:21">
      <c r="A42" s="17">
        <v>78</v>
      </c>
      <c r="B42" s="17">
        <v>77</v>
      </c>
      <c r="C42" s="18">
        <v>78.381399999999999</v>
      </c>
      <c r="D42" s="18">
        <v>1.4296382277896953</v>
      </c>
      <c r="E42" s="18">
        <v>2.0036910839873059</v>
      </c>
      <c r="F42" s="18">
        <v>1.7166646558885006</v>
      </c>
      <c r="G42" s="18">
        <v>0.1</v>
      </c>
      <c r="H42" s="18">
        <v>1.8166646558885007</v>
      </c>
      <c r="I42" s="18">
        <v>0.69099999999999995</v>
      </c>
      <c r="J42" s="18">
        <v>98.393368869809706</v>
      </c>
      <c r="K42" s="18" t="s">
        <v>71</v>
      </c>
      <c r="L42" s="18">
        <v>2.19</v>
      </c>
      <c r="M42" s="18">
        <v>1.8166646558885007</v>
      </c>
      <c r="N42" s="18"/>
      <c r="O42" s="18"/>
      <c r="P42" s="18"/>
      <c r="Q42" s="18"/>
      <c r="R42" s="18">
        <v>98.39336886980972</v>
      </c>
      <c r="S42" s="18">
        <v>0</v>
      </c>
      <c r="T42" s="18">
        <v>0</v>
      </c>
      <c r="U42" s="18"/>
    </row>
    <row r="43" spans="1:21">
      <c r="A43" s="17">
        <v>77</v>
      </c>
      <c r="B43" s="17">
        <v>70</v>
      </c>
      <c r="C43" s="18">
        <v>21.593499999999999</v>
      </c>
      <c r="D43" s="18">
        <v>2.0036910839873059</v>
      </c>
      <c r="E43" s="18">
        <v>2.2510980498019109</v>
      </c>
      <c r="F43" s="18">
        <v>2.1273945668946084</v>
      </c>
      <c r="G43" s="18">
        <v>0.1</v>
      </c>
      <c r="H43" s="18">
        <v>2.2273945668946085</v>
      </c>
      <c r="I43" s="18">
        <v>0.79200000000000004</v>
      </c>
      <c r="J43" s="18">
        <v>38.093017707549073</v>
      </c>
      <c r="K43" s="18" t="s">
        <v>72</v>
      </c>
      <c r="L43" s="18">
        <v>2.19</v>
      </c>
      <c r="M43" s="18">
        <v>2.2273945668946085</v>
      </c>
      <c r="N43" s="18"/>
      <c r="O43" s="18"/>
      <c r="P43" s="18"/>
      <c r="Q43" s="18"/>
      <c r="R43" s="18">
        <v>38.093017707549073</v>
      </c>
      <c r="S43" s="18">
        <v>0</v>
      </c>
      <c r="T43" s="18">
        <v>0</v>
      </c>
      <c r="U43" s="18"/>
    </row>
    <row r="44" spans="1:21">
      <c r="A44" s="17">
        <v>70</v>
      </c>
      <c r="B44" s="17">
        <v>69</v>
      </c>
      <c r="C44" s="18">
        <v>16.168700000000001</v>
      </c>
      <c r="D44" s="18">
        <v>2.2510980498019109</v>
      </c>
      <c r="E44" s="18">
        <v>2.3444279802695007</v>
      </c>
      <c r="F44" s="18">
        <v>2.2977630150357058</v>
      </c>
      <c r="G44" s="18">
        <v>0.1</v>
      </c>
      <c r="H44" s="18">
        <v>2.3977630150357059</v>
      </c>
      <c r="I44" s="18">
        <v>0.79200000000000004</v>
      </c>
      <c r="J44" s="18">
        <v>30.704819002076597</v>
      </c>
      <c r="K44" s="18" t="s">
        <v>72</v>
      </c>
      <c r="L44" s="18">
        <v>2.19</v>
      </c>
      <c r="M44" s="18">
        <v>2.3977630150357059</v>
      </c>
      <c r="N44" s="18"/>
      <c r="O44" s="18"/>
      <c r="P44" s="18"/>
      <c r="Q44" s="18"/>
      <c r="R44" s="18">
        <v>30.704819002076597</v>
      </c>
      <c r="S44" s="18">
        <v>0</v>
      </c>
      <c r="T44" s="18">
        <v>0</v>
      </c>
      <c r="U44" s="18"/>
    </row>
    <row r="45" spans="1:21">
      <c r="A45" s="17">
        <v>95</v>
      </c>
      <c r="B45" s="17">
        <v>69</v>
      </c>
      <c r="C45" s="18">
        <v>95.929000000000002</v>
      </c>
      <c r="D45" s="18">
        <v>1.6213356318119878</v>
      </c>
      <c r="E45" s="18">
        <v>2.294427980269603</v>
      </c>
      <c r="F45" s="18">
        <v>1.9578818060407954</v>
      </c>
      <c r="G45" s="18">
        <v>0.1</v>
      </c>
      <c r="H45" s="18">
        <v>2.0578818060407955</v>
      </c>
      <c r="I45" s="18">
        <v>0.69099999999999995</v>
      </c>
      <c r="J45" s="18">
        <v>136.41068574623606</v>
      </c>
      <c r="K45" s="18" t="s">
        <v>72</v>
      </c>
      <c r="L45" s="18">
        <v>2.19</v>
      </c>
      <c r="M45" s="18">
        <v>2.0578818060407955</v>
      </c>
      <c r="N45" s="18"/>
      <c r="O45" s="18"/>
      <c r="P45" s="18"/>
      <c r="Q45" s="18"/>
      <c r="R45" s="18">
        <v>136.41068574623603</v>
      </c>
      <c r="S45" s="18">
        <v>0</v>
      </c>
      <c r="T45" s="18">
        <v>0</v>
      </c>
      <c r="U45" s="18"/>
    </row>
    <row r="46" spans="1:21">
      <c r="A46" s="17">
        <v>69</v>
      </c>
      <c r="B46" s="17">
        <v>67</v>
      </c>
      <c r="C46" s="18">
        <v>32.299999999999997</v>
      </c>
      <c r="D46" s="18">
        <v>2.3444279802695007</v>
      </c>
      <c r="E46" s="18">
        <v>2.5050534891247906</v>
      </c>
      <c r="F46" s="18">
        <v>2.4247407346971457</v>
      </c>
      <c r="G46" s="18">
        <v>0.1</v>
      </c>
      <c r="H46" s="18">
        <v>2.5247407346971458</v>
      </c>
      <c r="I46" s="18">
        <v>0.79200000000000004</v>
      </c>
      <c r="J46" s="18">
        <v>64.5869075787285</v>
      </c>
      <c r="K46" s="18" t="s">
        <v>72</v>
      </c>
      <c r="L46" s="18">
        <v>2.19</v>
      </c>
      <c r="M46" s="18">
        <v>2.5247407346971458</v>
      </c>
      <c r="N46" s="18"/>
      <c r="O46" s="18"/>
      <c r="P46" s="18"/>
      <c r="Q46" s="18"/>
      <c r="R46" s="18">
        <v>64.5869075787285</v>
      </c>
      <c r="S46" s="18">
        <v>0</v>
      </c>
      <c r="T46" s="18">
        <v>0</v>
      </c>
      <c r="U46" s="18"/>
    </row>
    <row r="47" spans="1:21">
      <c r="A47" s="17">
        <v>68</v>
      </c>
      <c r="B47" s="17">
        <v>67</v>
      </c>
      <c r="C47" s="18">
        <v>51.065100000000001</v>
      </c>
      <c r="D47" s="18">
        <v>1.7360334688236918</v>
      </c>
      <c r="E47" s="18">
        <v>2.4550534891247935</v>
      </c>
      <c r="F47" s="18">
        <v>2.0955434789742426</v>
      </c>
      <c r="G47" s="18">
        <v>0.1</v>
      </c>
      <c r="H47" s="18">
        <v>2.1955434789742427</v>
      </c>
      <c r="I47" s="18">
        <v>0.79200000000000004</v>
      </c>
      <c r="J47" s="18">
        <v>88.79559266806875</v>
      </c>
      <c r="K47" s="18" t="s">
        <v>72</v>
      </c>
      <c r="L47" s="18">
        <v>2.19</v>
      </c>
      <c r="M47" s="18">
        <v>2.1955434789742427</v>
      </c>
      <c r="N47" s="18"/>
      <c r="O47" s="18"/>
      <c r="P47" s="18"/>
      <c r="Q47" s="18"/>
      <c r="R47" s="18">
        <v>88.79559266806875</v>
      </c>
      <c r="S47" s="18">
        <v>0</v>
      </c>
      <c r="T47" s="18">
        <v>0</v>
      </c>
      <c r="U47" s="18"/>
    </row>
    <row r="48" spans="1:21">
      <c r="A48" s="17">
        <v>67</v>
      </c>
      <c r="B48" s="17">
        <v>3</v>
      </c>
      <c r="C48" s="18">
        <v>63.561</v>
      </c>
      <c r="D48" s="18">
        <v>2.5050534891247906</v>
      </c>
      <c r="E48" s="18">
        <v>2.8123797385159008</v>
      </c>
      <c r="F48" s="18">
        <v>2.6587166138203457</v>
      </c>
      <c r="G48" s="18">
        <v>0.1</v>
      </c>
      <c r="H48" s="18">
        <v>2.7587166138203458</v>
      </c>
      <c r="I48" s="18">
        <v>0.79200000000000004</v>
      </c>
      <c r="J48" s="18">
        <v>138.87465505929973</v>
      </c>
      <c r="K48" s="18" t="s">
        <v>72</v>
      </c>
      <c r="L48" s="18">
        <v>2.19</v>
      </c>
      <c r="M48" s="18">
        <v>2.7587166138203458</v>
      </c>
      <c r="N48" s="18"/>
      <c r="O48" s="18"/>
      <c r="P48" s="18"/>
      <c r="Q48" s="18"/>
      <c r="R48" s="18">
        <v>138.87465505929973</v>
      </c>
      <c r="S48" s="18">
        <v>0</v>
      </c>
      <c r="T48" s="18">
        <v>0</v>
      </c>
      <c r="U48" s="18"/>
    </row>
    <row r="49" spans="1:21">
      <c r="A49" s="17">
        <v>3</v>
      </c>
      <c r="B49" s="17">
        <v>14</v>
      </c>
      <c r="C49" s="18">
        <v>95.158699999999996</v>
      </c>
      <c r="D49" s="18">
        <v>2.8123797385159008</v>
      </c>
      <c r="E49" s="18">
        <v>3.7229313586816062</v>
      </c>
      <c r="F49" s="18">
        <v>3.2676555485987535</v>
      </c>
      <c r="G49" s="18">
        <v>0.1</v>
      </c>
      <c r="H49" s="18">
        <v>3.3676555485987536</v>
      </c>
      <c r="I49" s="18">
        <v>0.79200000000000004</v>
      </c>
      <c r="J49" s="18">
        <v>253.80568544953582</v>
      </c>
      <c r="K49" s="18" t="s">
        <v>73</v>
      </c>
      <c r="L49" s="18">
        <v>2.72</v>
      </c>
      <c r="M49" s="18">
        <v>3</v>
      </c>
      <c r="N49" s="18">
        <v>0.3676555485987536</v>
      </c>
      <c r="O49" s="18"/>
      <c r="P49" s="18"/>
      <c r="Q49" s="18"/>
      <c r="R49" s="18">
        <v>226.09707120000002</v>
      </c>
      <c r="S49" s="18">
        <v>27.708614249535817</v>
      </c>
      <c r="T49" s="18">
        <v>0</v>
      </c>
      <c r="U49" s="18"/>
    </row>
    <row r="50" spans="1:21">
      <c r="A50" s="17">
        <v>14</v>
      </c>
      <c r="B50" s="17">
        <v>15</v>
      </c>
      <c r="C50" s="18">
        <v>26.206900000000001</v>
      </c>
      <c r="D50" s="18">
        <v>3.7229313586816062</v>
      </c>
      <c r="E50" s="18">
        <v>3.8072177376308929</v>
      </c>
      <c r="F50" s="18">
        <v>3.7650745481562495</v>
      </c>
      <c r="G50" s="18">
        <v>0.1</v>
      </c>
      <c r="H50" s="18">
        <v>3.8650745481562496</v>
      </c>
      <c r="I50" s="18">
        <v>0.79200000000000004</v>
      </c>
      <c r="J50" s="18">
        <v>80.222964763452211</v>
      </c>
      <c r="K50" s="18" t="s">
        <v>73</v>
      </c>
      <c r="L50" s="18">
        <v>2.72</v>
      </c>
      <c r="M50" s="18">
        <v>3</v>
      </c>
      <c r="N50" s="18">
        <v>0.86507454815624962</v>
      </c>
      <c r="O50" s="18"/>
      <c r="P50" s="18"/>
      <c r="Q50" s="18"/>
      <c r="R50" s="18">
        <v>62.267594400000014</v>
      </c>
      <c r="S50" s="18">
        <v>17.955370363452207</v>
      </c>
      <c r="T50" s="18">
        <v>0</v>
      </c>
      <c r="U50" s="18"/>
    </row>
    <row r="51" spans="1:21">
      <c r="A51" s="17">
        <v>15</v>
      </c>
      <c r="B51" s="17">
        <v>18</v>
      </c>
      <c r="C51" s="18">
        <v>44.371699999999997</v>
      </c>
      <c r="D51" s="18">
        <v>3.8072177376308929</v>
      </c>
      <c r="E51" s="18">
        <v>3.9506187015308001</v>
      </c>
      <c r="F51" s="18">
        <v>3.8789182195808465</v>
      </c>
      <c r="G51" s="18">
        <v>0.1</v>
      </c>
      <c r="H51" s="18">
        <v>3.9789182195808466</v>
      </c>
      <c r="I51" s="18">
        <v>0.79200000000000004</v>
      </c>
      <c r="J51" s="18">
        <v>139.82868152651017</v>
      </c>
      <c r="K51" s="18" t="s">
        <v>73</v>
      </c>
      <c r="L51" s="18">
        <v>2.72</v>
      </c>
      <c r="M51" s="18">
        <v>3</v>
      </c>
      <c r="N51" s="18">
        <v>0.97891821958084657</v>
      </c>
      <c r="O51" s="18"/>
      <c r="P51" s="18"/>
      <c r="Q51" s="18"/>
      <c r="R51" s="18">
        <v>105.42715920000001</v>
      </c>
      <c r="S51" s="18">
        <v>34.401522326510154</v>
      </c>
      <c r="T51" s="18">
        <v>0</v>
      </c>
      <c r="U51" s="18"/>
    </row>
    <row r="52" spans="1:21">
      <c r="A52" s="17">
        <v>19</v>
      </c>
      <c r="B52" s="17">
        <v>18</v>
      </c>
      <c r="C52" s="18">
        <v>118.9063</v>
      </c>
      <c r="D52" s="18">
        <v>1.4060725233423028</v>
      </c>
      <c r="E52" s="18">
        <v>3.9006187015308029</v>
      </c>
      <c r="F52" s="18">
        <v>2.6533456124365529</v>
      </c>
      <c r="G52" s="18">
        <v>0.1</v>
      </c>
      <c r="H52" s="18">
        <v>2.753345612436553</v>
      </c>
      <c r="I52" s="18">
        <v>0.79200000000000004</v>
      </c>
      <c r="J52" s="18">
        <v>259.29299040168308</v>
      </c>
      <c r="K52" s="18" t="s">
        <v>72</v>
      </c>
      <c r="L52" s="18">
        <v>2.19</v>
      </c>
      <c r="M52" s="18">
        <v>2.753345612436553</v>
      </c>
      <c r="N52" s="18"/>
      <c r="O52" s="18"/>
      <c r="P52" s="18"/>
      <c r="Q52" s="18"/>
      <c r="R52" s="18">
        <v>259.29299040168308</v>
      </c>
      <c r="S52" s="18">
        <v>0</v>
      </c>
      <c r="T52" s="18">
        <v>0</v>
      </c>
      <c r="U52" s="18"/>
    </row>
    <row r="53" spans="1:21">
      <c r="A53" s="17">
        <v>38</v>
      </c>
      <c r="B53" s="17">
        <v>20</v>
      </c>
      <c r="C53" s="18">
        <v>86.791300000000007</v>
      </c>
      <c r="D53" s="18">
        <v>5.7267616106473014</v>
      </c>
      <c r="E53" s="18">
        <v>4.0096916430762946</v>
      </c>
      <c r="F53" s="18">
        <v>4.868226626861798</v>
      </c>
      <c r="G53" s="18">
        <v>0.1</v>
      </c>
      <c r="H53" s="18">
        <v>4.9682266268617976</v>
      </c>
      <c r="I53" s="18">
        <v>0.79200000000000004</v>
      </c>
      <c r="J53" s="18">
        <v>341.50948733084073</v>
      </c>
      <c r="K53" s="18" t="s">
        <v>73</v>
      </c>
      <c r="L53" s="18">
        <v>2.72</v>
      </c>
      <c r="M53" s="18">
        <v>3</v>
      </c>
      <c r="N53" s="18">
        <v>1.5</v>
      </c>
      <c r="O53" s="18">
        <v>0.46822662686179761</v>
      </c>
      <c r="P53" s="18"/>
      <c r="Q53" s="18"/>
      <c r="R53" s="18">
        <v>206.21612880000004</v>
      </c>
      <c r="S53" s="18">
        <v>103.10806440000002</v>
      </c>
      <c r="T53" s="18">
        <v>32.185294130840667</v>
      </c>
      <c r="U53" s="18"/>
    </row>
    <row r="54" spans="1:21">
      <c r="A54" s="17">
        <v>23</v>
      </c>
      <c r="B54" s="17">
        <v>22</v>
      </c>
      <c r="C54" s="18">
        <v>33.344799999999999</v>
      </c>
      <c r="D54" s="18">
        <v>4.8082685433664949</v>
      </c>
      <c r="E54" s="18">
        <v>3.8306382353211035</v>
      </c>
      <c r="F54" s="18">
        <v>4.3194533893437992</v>
      </c>
      <c r="G54" s="18">
        <v>0.1</v>
      </c>
      <c r="H54" s="18">
        <v>4.4194533893437988</v>
      </c>
      <c r="I54" s="18">
        <v>0.79200000000000004</v>
      </c>
      <c r="J54" s="18">
        <v>116.71370518657696</v>
      </c>
      <c r="K54" s="18" t="s">
        <v>73</v>
      </c>
      <c r="L54" s="18">
        <v>2.72</v>
      </c>
      <c r="M54" s="18">
        <v>3</v>
      </c>
      <c r="N54" s="18">
        <v>1.4194533893437988</v>
      </c>
      <c r="O54" s="18"/>
      <c r="P54" s="18"/>
      <c r="Q54" s="18"/>
      <c r="R54" s="18">
        <v>79.227244800000008</v>
      </c>
      <c r="S54" s="18">
        <v>37.486460386576951</v>
      </c>
      <c r="T54" s="18">
        <v>0</v>
      </c>
      <c r="U54" s="18"/>
    </row>
    <row r="55" spans="1:21">
      <c r="A55" s="19">
        <v>23</v>
      </c>
      <c r="B55" s="17" t="s">
        <v>33</v>
      </c>
      <c r="C55" s="18">
        <v>43.322499999999998</v>
      </c>
      <c r="D55" s="18">
        <v>4.8082685433664949</v>
      </c>
      <c r="E55" s="18">
        <v>3.8994037254468026</v>
      </c>
      <c r="F55" s="18">
        <v>4.3538361344066487</v>
      </c>
      <c r="G55" s="18">
        <v>0.1</v>
      </c>
      <c r="H55" s="18">
        <v>4.4538361344066484</v>
      </c>
      <c r="I55" s="18">
        <v>0.79200000000000004</v>
      </c>
      <c r="J55" s="18">
        <v>152.81744221880297</v>
      </c>
      <c r="K55" s="18" t="s">
        <v>73</v>
      </c>
      <c r="L55" s="18">
        <v>2.72</v>
      </c>
      <c r="M55" s="18">
        <v>3</v>
      </c>
      <c r="N55" s="18">
        <v>1.4538361344066484</v>
      </c>
      <c r="O55" s="18"/>
      <c r="P55" s="18"/>
      <c r="Q55" s="18"/>
      <c r="R55" s="18">
        <v>102.93426000000001</v>
      </c>
      <c r="S55" s="18">
        <v>49.883182218802965</v>
      </c>
      <c r="T55" s="18">
        <v>0</v>
      </c>
      <c r="U55" s="18"/>
    </row>
    <row r="56" spans="1:21">
      <c r="A56" s="19">
        <v>21</v>
      </c>
      <c r="B56" s="17">
        <v>20</v>
      </c>
      <c r="C56" s="18">
        <v>16.002500000000001</v>
      </c>
      <c r="D56" s="18">
        <v>3.8994037254468026</v>
      </c>
      <c r="E56" s="18">
        <v>4.0096916430762946</v>
      </c>
      <c r="F56" s="18">
        <v>3.9545476842615486</v>
      </c>
      <c r="G56" s="18">
        <v>0.1</v>
      </c>
      <c r="H56" s="18">
        <v>4.0545476842615482</v>
      </c>
      <c r="I56" s="18">
        <v>0.79200000000000004</v>
      </c>
      <c r="J56" s="18">
        <v>51.387256259377182</v>
      </c>
      <c r="K56" s="18" t="s">
        <v>73</v>
      </c>
      <c r="L56" s="18">
        <v>2.72</v>
      </c>
      <c r="M56" s="18">
        <v>3</v>
      </c>
      <c r="N56" s="18">
        <v>1.0545476842615482</v>
      </c>
      <c r="O56" s="18"/>
      <c r="P56" s="18"/>
      <c r="Q56" s="18"/>
      <c r="R56" s="18">
        <v>38.021940000000008</v>
      </c>
      <c r="S56" s="18">
        <v>13.365316259377179</v>
      </c>
      <c r="T56" s="18">
        <v>0</v>
      </c>
      <c r="U56" s="18"/>
    </row>
    <row r="57" spans="1:21">
      <c r="A57" s="17"/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9" spans="1:21">
      <c r="A59" s="32" t="s">
        <v>0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>
      <c r="A60" s="33" t="s">
        <v>1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21">
      <c r="A61" s="34" t="s">
        <v>2</v>
      </c>
      <c r="B61" s="34"/>
      <c r="C61" s="34" t="s">
        <v>3</v>
      </c>
      <c r="D61" s="34" t="s">
        <v>4</v>
      </c>
      <c r="E61" s="34" t="s">
        <v>5</v>
      </c>
      <c r="F61" s="34" t="s">
        <v>6</v>
      </c>
      <c r="G61" s="34" t="s">
        <v>7</v>
      </c>
      <c r="H61" s="34" t="s">
        <v>8</v>
      </c>
      <c r="I61" s="34" t="s">
        <v>9</v>
      </c>
      <c r="J61" s="34" t="s">
        <v>10</v>
      </c>
      <c r="K61" s="34" t="s">
        <v>11</v>
      </c>
      <c r="L61" s="34" t="s">
        <v>12</v>
      </c>
      <c r="M61" s="35" t="s">
        <v>64</v>
      </c>
      <c r="N61" s="36"/>
      <c r="O61" s="36"/>
      <c r="P61" s="36"/>
      <c r="Q61" s="37"/>
      <c r="R61" s="34" t="s">
        <v>75</v>
      </c>
      <c r="S61" s="34"/>
      <c r="T61" s="34"/>
      <c r="U61" s="34"/>
    </row>
    <row r="62" spans="1:21" ht="25.5">
      <c r="A62" s="16" t="s">
        <v>20</v>
      </c>
      <c r="B62" s="16" t="s">
        <v>21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16" t="s">
        <v>22</v>
      </c>
      <c r="N62" s="16" t="s">
        <v>23</v>
      </c>
      <c r="O62" s="16" t="s">
        <v>24</v>
      </c>
      <c r="P62" s="16" t="s">
        <v>25</v>
      </c>
      <c r="Q62" s="16" t="s">
        <v>26</v>
      </c>
      <c r="R62" s="16" t="s">
        <v>22</v>
      </c>
      <c r="S62" s="16" t="s">
        <v>23</v>
      </c>
      <c r="T62" s="16" t="s">
        <v>24</v>
      </c>
      <c r="U62" s="16" t="s">
        <v>25</v>
      </c>
    </row>
    <row r="63" spans="1:21">
      <c r="A63" s="17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>
      <c r="A64" s="19">
        <v>20</v>
      </c>
      <c r="B64" s="17">
        <v>18</v>
      </c>
      <c r="C64" s="18">
        <v>47.840699999999998</v>
      </c>
      <c r="D64" s="18">
        <v>4.0096916430762946</v>
      </c>
      <c r="E64" s="18">
        <v>3.9006187015308029</v>
      </c>
      <c r="F64" s="18">
        <v>3.9551551723035487</v>
      </c>
      <c r="G64" s="18">
        <v>0.1</v>
      </c>
      <c r="H64" s="18">
        <v>4.0551551723035484</v>
      </c>
      <c r="I64" s="18">
        <v>0.79200000000000004</v>
      </c>
      <c r="J64" s="18">
        <v>153.64915794488491</v>
      </c>
      <c r="K64" s="18" t="s">
        <v>73</v>
      </c>
      <c r="L64" s="18">
        <v>2.72</v>
      </c>
      <c r="M64" s="18">
        <v>3</v>
      </c>
      <c r="N64" s="18">
        <v>1.0551551723035484</v>
      </c>
      <c r="O64" s="18"/>
      <c r="P64" s="18"/>
      <c r="Q64" s="18"/>
      <c r="R64" s="18">
        <v>113.66950320000001</v>
      </c>
      <c r="S64" s="18">
        <v>39.979654744884918</v>
      </c>
      <c r="T64" s="18">
        <v>0</v>
      </c>
      <c r="U64" s="18"/>
    </row>
    <row r="65" spans="1:21">
      <c r="A65" s="19">
        <v>18</v>
      </c>
      <c r="B65" s="17">
        <v>66</v>
      </c>
      <c r="C65" s="18">
        <v>60.753900000000002</v>
      </c>
      <c r="D65" s="18">
        <v>3.9506187015308001</v>
      </c>
      <c r="E65" s="18">
        <v>3.6331005286286029</v>
      </c>
      <c r="F65" s="18">
        <v>3.7918596150797015</v>
      </c>
      <c r="G65" s="18">
        <v>0.1</v>
      </c>
      <c r="H65" s="18">
        <v>3.8918596150797016</v>
      </c>
      <c r="I65" s="18">
        <v>0.79200000000000004</v>
      </c>
      <c r="J65" s="18">
        <v>187.26495469592385</v>
      </c>
      <c r="K65" s="18" t="s">
        <v>73</v>
      </c>
      <c r="L65" s="18">
        <v>2.72</v>
      </c>
      <c r="M65" s="18">
        <v>3</v>
      </c>
      <c r="N65" s="18">
        <v>0.89185961507970157</v>
      </c>
      <c r="O65" s="18"/>
      <c r="P65" s="18"/>
      <c r="Q65" s="18"/>
      <c r="R65" s="18">
        <v>144.35126640000001</v>
      </c>
      <c r="S65" s="18">
        <v>42.913688295923819</v>
      </c>
      <c r="T65" s="18">
        <v>0</v>
      </c>
      <c r="U65" s="18"/>
    </row>
    <row r="66" spans="1:21">
      <c r="A66" s="19">
        <v>58</v>
      </c>
      <c r="B66" s="17">
        <v>57</v>
      </c>
      <c r="C66" s="18">
        <v>12.514699999999999</v>
      </c>
      <c r="D66" s="18">
        <v>1.9178516512049129</v>
      </c>
      <c r="E66" s="18">
        <v>1.9685154213850922</v>
      </c>
      <c r="F66" s="18">
        <v>1.9431835362950025</v>
      </c>
      <c r="G66" s="18">
        <v>0.1</v>
      </c>
      <c r="H66" s="18">
        <v>2.0431835362950026</v>
      </c>
      <c r="I66" s="18">
        <v>0.69099999999999995</v>
      </c>
      <c r="J66" s="18">
        <v>17.668751840154705</v>
      </c>
      <c r="K66" s="18" t="s">
        <v>72</v>
      </c>
      <c r="L66" s="18">
        <v>2.19</v>
      </c>
      <c r="M66" s="18">
        <v>2.0431835362950026</v>
      </c>
      <c r="N66" s="18"/>
      <c r="O66" s="18"/>
      <c r="P66" s="18"/>
      <c r="Q66" s="18"/>
      <c r="R66" s="18">
        <v>17.668751840154705</v>
      </c>
      <c r="S66" s="18">
        <v>0</v>
      </c>
      <c r="T66" s="18">
        <v>0</v>
      </c>
      <c r="U66" s="18"/>
    </row>
    <row r="67" spans="1:21">
      <c r="A67" s="19">
        <v>57</v>
      </c>
      <c r="B67" s="17">
        <v>59</v>
      </c>
      <c r="C67" s="18">
        <v>5.4957000000000003</v>
      </c>
      <c r="D67" s="18">
        <v>1.9685154213850922</v>
      </c>
      <c r="E67" s="18">
        <v>2.0199854694962909</v>
      </c>
      <c r="F67" s="18">
        <v>1.9942504454406915</v>
      </c>
      <c r="G67" s="18">
        <v>0.1</v>
      </c>
      <c r="H67" s="18">
        <v>2.0942504454406916</v>
      </c>
      <c r="I67" s="18">
        <v>0.69099999999999995</v>
      </c>
      <c r="J67" s="18">
        <v>7.9529761715488112</v>
      </c>
      <c r="K67" s="18" t="s">
        <v>72</v>
      </c>
      <c r="L67" s="18">
        <v>2.19</v>
      </c>
      <c r="M67" s="18">
        <v>2.0942504454406916</v>
      </c>
      <c r="N67" s="18"/>
      <c r="O67" s="18"/>
      <c r="P67" s="18"/>
      <c r="Q67" s="18"/>
      <c r="R67" s="18">
        <v>7.9529761715488112</v>
      </c>
      <c r="S67" s="18">
        <v>0</v>
      </c>
      <c r="T67" s="18">
        <v>0</v>
      </c>
      <c r="U67" s="18"/>
    </row>
    <row r="68" spans="1:21">
      <c r="A68" s="19" t="s">
        <v>34</v>
      </c>
      <c r="B68" s="17">
        <v>60</v>
      </c>
      <c r="C68" s="18">
        <v>20.7104</v>
      </c>
      <c r="D68" s="18">
        <v>1.940648858808089</v>
      </c>
      <c r="E68" s="18">
        <v>2.1624789354791005</v>
      </c>
      <c r="F68" s="18">
        <v>2.0515638971435948</v>
      </c>
      <c r="G68" s="18">
        <v>0.1</v>
      </c>
      <c r="H68" s="18">
        <v>2.1515638971435949</v>
      </c>
      <c r="I68" s="18">
        <v>0.79200000000000004</v>
      </c>
      <c r="J68" s="18">
        <v>35.291321156838947</v>
      </c>
      <c r="K68" s="18" t="s">
        <v>72</v>
      </c>
      <c r="L68" s="18">
        <v>2.19</v>
      </c>
      <c r="M68" s="18">
        <v>2.1515638971435949</v>
      </c>
      <c r="N68" s="18"/>
      <c r="O68" s="18"/>
      <c r="P68" s="18"/>
      <c r="Q68" s="18"/>
      <c r="R68" s="18">
        <v>35.291321156838947</v>
      </c>
      <c r="S68" s="18">
        <v>0</v>
      </c>
      <c r="T68" s="18">
        <v>0</v>
      </c>
      <c r="U68" s="18"/>
    </row>
    <row r="69" spans="1:21">
      <c r="A69" s="19">
        <v>60</v>
      </c>
      <c r="B69" s="17">
        <v>61</v>
      </c>
      <c r="C69" s="18">
        <v>38.953499999999998</v>
      </c>
      <c r="D69" s="18">
        <v>2.1624789354791005</v>
      </c>
      <c r="E69" s="18">
        <v>2.5272984341965952</v>
      </c>
      <c r="F69" s="18">
        <v>2.3448886848378478</v>
      </c>
      <c r="G69" s="18">
        <v>0.1</v>
      </c>
      <c r="H69" s="18">
        <v>2.4448886848378479</v>
      </c>
      <c r="I69" s="18">
        <v>0.79200000000000004</v>
      </c>
      <c r="J69" s="18">
        <v>75.427681336786236</v>
      </c>
      <c r="K69" s="18" t="s">
        <v>72</v>
      </c>
      <c r="L69" s="18">
        <v>2.19</v>
      </c>
      <c r="M69" s="18">
        <v>2.4448886848378479</v>
      </c>
      <c r="N69" s="18"/>
      <c r="O69" s="18"/>
      <c r="P69" s="18"/>
      <c r="Q69" s="18"/>
      <c r="R69" s="18">
        <v>75.427681336786236</v>
      </c>
      <c r="S69" s="18">
        <v>0</v>
      </c>
      <c r="T69" s="18">
        <v>0</v>
      </c>
      <c r="U69" s="18"/>
    </row>
    <row r="70" spans="1:21">
      <c r="A70" s="19">
        <v>61</v>
      </c>
      <c r="B70" s="17">
        <v>62</v>
      </c>
      <c r="C70" s="18">
        <v>10.965400000000001</v>
      </c>
      <c r="D70" s="18">
        <v>2.5272984341965952</v>
      </c>
      <c r="E70" s="18">
        <v>2.5891288058998896</v>
      </c>
      <c r="F70" s="18">
        <v>2.5582136200482424</v>
      </c>
      <c r="G70" s="18">
        <v>0.1</v>
      </c>
      <c r="H70" s="18">
        <v>2.6582136200482425</v>
      </c>
      <c r="I70" s="18">
        <v>0.79200000000000004</v>
      </c>
      <c r="J70" s="18">
        <v>23.085513498387385</v>
      </c>
      <c r="K70" s="18" t="s">
        <v>72</v>
      </c>
      <c r="L70" s="18">
        <v>2.19</v>
      </c>
      <c r="M70" s="18">
        <v>2.6582136200482425</v>
      </c>
      <c r="N70" s="18"/>
      <c r="O70" s="18"/>
      <c r="P70" s="18"/>
      <c r="Q70" s="18"/>
      <c r="R70" s="18">
        <v>23.085513498387385</v>
      </c>
      <c r="S70" s="18">
        <v>0</v>
      </c>
      <c r="T70" s="18">
        <v>0</v>
      </c>
      <c r="U70" s="18"/>
    </row>
    <row r="71" spans="1:21">
      <c r="A71" s="19">
        <v>63</v>
      </c>
      <c r="B71" s="17">
        <v>62</v>
      </c>
      <c r="C71" s="18">
        <v>10.4101</v>
      </c>
      <c r="D71" s="18">
        <v>2.4916328822061047</v>
      </c>
      <c r="E71" s="18">
        <v>2.5891288058998896</v>
      </c>
      <c r="F71" s="18">
        <v>2.5403808440529971</v>
      </c>
      <c r="G71" s="18">
        <v>0.1</v>
      </c>
      <c r="H71" s="18">
        <v>2.6403808440529972</v>
      </c>
      <c r="I71" s="18">
        <v>0.79200000000000004</v>
      </c>
      <c r="J71" s="18">
        <v>21.769409870743477</v>
      </c>
      <c r="K71" s="18" t="s">
        <v>72</v>
      </c>
      <c r="L71" s="18">
        <v>2.19</v>
      </c>
      <c r="M71" s="18">
        <v>2.6403808440529972</v>
      </c>
      <c r="N71" s="18"/>
      <c r="O71" s="18"/>
      <c r="P71" s="18"/>
      <c r="Q71" s="18"/>
      <c r="R71" s="18">
        <v>21.769409870743477</v>
      </c>
      <c r="S71" s="18">
        <v>0</v>
      </c>
      <c r="T71" s="18">
        <v>0</v>
      </c>
      <c r="U71" s="18"/>
    </row>
    <row r="72" spans="1:21">
      <c r="A72" s="19">
        <v>62</v>
      </c>
      <c r="B72" s="17">
        <v>64</v>
      </c>
      <c r="C72" s="18">
        <v>20.010899999999999</v>
      </c>
      <c r="D72" s="18">
        <v>2.5891288058998896</v>
      </c>
      <c r="E72" s="18">
        <v>2.8730086542940967</v>
      </c>
      <c r="F72" s="18">
        <v>2.7310687300969931</v>
      </c>
      <c r="G72" s="18">
        <v>0.1</v>
      </c>
      <c r="H72" s="18">
        <v>2.8310687300969932</v>
      </c>
      <c r="I72" s="18">
        <v>0.79200000000000004</v>
      </c>
      <c r="J72" s="18">
        <v>44.868568734869555</v>
      </c>
      <c r="K72" s="18" t="s">
        <v>72</v>
      </c>
      <c r="L72" s="18">
        <v>2.19</v>
      </c>
      <c r="M72" s="18">
        <v>2.8310687300969932</v>
      </c>
      <c r="N72" s="18"/>
      <c r="O72" s="18"/>
      <c r="P72" s="18"/>
      <c r="Q72" s="18"/>
      <c r="R72" s="18">
        <v>44.868568734869555</v>
      </c>
      <c r="S72" s="18">
        <v>0</v>
      </c>
      <c r="T72" s="18">
        <v>0</v>
      </c>
      <c r="U72" s="18"/>
    </row>
    <row r="73" spans="1:21">
      <c r="A73" s="19">
        <v>62</v>
      </c>
      <c r="B73" s="17" t="s">
        <v>35</v>
      </c>
      <c r="C73" s="18">
        <v>23.3704</v>
      </c>
      <c r="D73" s="18">
        <v>2.5891288058998896</v>
      </c>
      <c r="E73" s="18">
        <v>2.8455068153303102</v>
      </c>
      <c r="F73" s="18">
        <v>2.7173178106150999</v>
      </c>
      <c r="G73" s="18">
        <v>0.1</v>
      </c>
      <c r="H73" s="18">
        <v>2.8173178106151</v>
      </c>
      <c r="I73" s="18">
        <v>0.79200000000000004</v>
      </c>
      <c r="J73" s="18">
        <v>52.146740575669718</v>
      </c>
      <c r="K73" s="18" t="s">
        <v>72</v>
      </c>
      <c r="L73" s="18">
        <v>2.19</v>
      </c>
      <c r="M73" s="18">
        <v>2.8173178106151</v>
      </c>
      <c r="N73" s="18"/>
      <c r="O73" s="18"/>
      <c r="P73" s="18"/>
      <c r="Q73" s="18"/>
      <c r="R73" s="18">
        <v>52.146740575669718</v>
      </c>
      <c r="S73" s="18">
        <v>0</v>
      </c>
      <c r="T73" s="18">
        <v>0</v>
      </c>
      <c r="U73" s="18"/>
    </row>
    <row r="74" spans="1:21">
      <c r="A74" s="19">
        <v>20</v>
      </c>
      <c r="B74" s="17">
        <v>65</v>
      </c>
      <c r="C74" s="18">
        <v>63.526899999999998</v>
      </c>
      <c r="D74" s="18">
        <v>2.8554245631102049</v>
      </c>
      <c r="E74" s="18">
        <v>2.8455068153303102</v>
      </c>
      <c r="F74" s="18">
        <v>2.8504656892202576</v>
      </c>
      <c r="G74" s="18">
        <v>0.1</v>
      </c>
      <c r="H74" s="18">
        <v>2.9504656892202576</v>
      </c>
      <c r="I74" s="18">
        <v>0.79200000000000004</v>
      </c>
      <c r="J74" s="18">
        <v>148.4476795236809</v>
      </c>
      <c r="K74" s="18" t="s">
        <v>72</v>
      </c>
      <c r="L74" s="18">
        <v>2.19</v>
      </c>
      <c r="M74" s="18">
        <v>2.9504656892202576</v>
      </c>
      <c r="N74" s="18"/>
      <c r="O74" s="18"/>
      <c r="P74" s="18"/>
      <c r="Q74" s="18"/>
      <c r="R74" s="18">
        <v>148.4476795236809</v>
      </c>
      <c r="S74" s="18">
        <v>0</v>
      </c>
      <c r="T74" s="18">
        <v>0</v>
      </c>
      <c r="U74" s="18"/>
    </row>
    <row r="75" spans="1:21">
      <c r="A75" s="19">
        <v>65</v>
      </c>
      <c r="B75" s="17">
        <v>66</v>
      </c>
      <c r="C75" s="18">
        <v>68.826899999999995</v>
      </c>
      <c r="D75" s="18">
        <v>2.8455068153303102</v>
      </c>
      <c r="E75" s="18">
        <v>3.5831005286287052</v>
      </c>
      <c r="F75" s="18">
        <v>3.2143036719795077</v>
      </c>
      <c r="G75" s="18">
        <v>0.1</v>
      </c>
      <c r="H75" s="18">
        <v>3.3143036719795078</v>
      </c>
      <c r="I75" s="18">
        <v>0.79200000000000004</v>
      </c>
      <c r="J75" s="18">
        <v>180.66569194156537</v>
      </c>
      <c r="K75" s="18" t="s">
        <v>73</v>
      </c>
      <c r="L75" s="18">
        <v>2.72</v>
      </c>
      <c r="M75" s="18">
        <v>3</v>
      </c>
      <c r="N75" s="18">
        <v>0.31430367197950781</v>
      </c>
      <c r="O75" s="18"/>
      <c r="P75" s="18"/>
      <c r="Q75" s="18"/>
      <c r="R75" s="18">
        <v>163.5327144</v>
      </c>
      <c r="S75" s="18">
        <v>17.132977541565378</v>
      </c>
      <c r="T75" s="18">
        <v>0</v>
      </c>
      <c r="U75" s="18"/>
    </row>
    <row r="76" spans="1:21">
      <c r="A76" s="19">
        <v>66</v>
      </c>
      <c r="B76" s="17">
        <v>94</v>
      </c>
      <c r="C76" s="18">
        <v>187.84870000000001</v>
      </c>
      <c r="D76" s="18">
        <v>3.6331005286286029</v>
      </c>
      <c r="E76" s="18">
        <v>3.8875106849821037</v>
      </c>
      <c r="F76" s="18">
        <v>3.7603056068053533</v>
      </c>
      <c r="G76" s="18">
        <v>0.1</v>
      </c>
      <c r="H76" s="18">
        <v>3.8603056068053534</v>
      </c>
      <c r="I76" s="18">
        <v>0.79200000000000004</v>
      </c>
      <c r="J76" s="18">
        <v>574.32148475414863</v>
      </c>
      <c r="K76" s="18" t="s">
        <v>73</v>
      </c>
      <c r="L76" s="18">
        <v>2.72</v>
      </c>
      <c r="M76" s="18">
        <v>3</v>
      </c>
      <c r="N76" s="18">
        <v>0.8603056068053534</v>
      </c>
      <c r="O76" s="18"/>
      <c r="P76" s="18"/>
      <c r="Q76" s="18"/>
      <c r="R76" s="18">
        <v>446.32851120000009</v>
      </c>
      <c r="S76" s="18">
        <v>127.99297355414868</v>
      </c>
      <c r="T76" s="18">
        <v>0</v>
      </c>
      <c r="U76" s="18"/>
    </row>
    <row r="77" spans="1:21">
      <c r="A77" s="19">
        <v>94</v>
      </c>
      <c r="B77" s="17">
        <v>93</v>
      </c>
      <c r="C77" s="18">
        <v>31</v>
      </c>
      <c r="D77" s="18">
        <v>3.8875106849821037</v>
      </c>
      <c r="E77" s="18">
        <v>4.4750305516656965</v>
      </c>
      <c r="F77" s="18">
        <v>4.1812706183239001</v>
      </c>
      <c r="G77" s="18">
        <v>0.1</v>
      </c>
      <c r="H77" s="18">
        <v>4.2812706183238998</v>
      </c>
      <c r="I77" s="18">
        <v>0.79200000000000004</v>
      </c>
      <c r="J77" s="18">
        <v>105.11375622108839</v>
      </c>
      <c r="K77" s="18" t="s">
        <v>73</v>
      </c>
      <c r="L77" s="18">
        <v>2.72</v>
      </c>
      <c r="M77" s="18">
        <v>3</v>
      </c>
      <c r="N77" s="18">
        <v>1.2812706183238998</v>
      </c>
      <c r="O77" s="18"/>
      <c r="P77" s="18"/>
      <c r="Q77" s="18"/>
      <c r="R77" s="18">
        <v>73.656000000000006</v>
      </c>
      <c r="S77" s="18">
        <v>31.457756221088388</v>
      </c>
      <c r="T77" s="18">
        <v>0</v>
      </c>
      <c r="U77" s="18"/>
    </row>
    <row r="78" spans="1:21">
      <c r="A78" s="19">
        <v>47</v>
      </c>
      <c r="B78" s="17">
        <v>46</v>
      </c>
      <c r="C78" s="18">
        <v>24.652000000000001</v>
      </c>
      <c r="D78" s="18">
        <v>2.607752835913189</v>
      </c>
      <c r="E78" s="18">
        <v>2.2387425088687962</v>
      </c>
      <c r="F78" s="18">
        <v>2.4232476723909926</v>
      </c>
      <c r="G78" s="18">
        <v>0.1</v>
      </c>
      <c r="H78" s="18">
        <v>2.5232476723909927</v>
      </c>
      <c r="I78" s="18">
        <v>0.79200000000000004</v>
      </c>
      <c r="J78" s="18">
        <v>49.264856482867948</v>
      </c>
      <c r="K78" s="18" t="s">
        <v>72</v>
      </c>
      <c r="L78" s="18">
        <v>2.19</v>
      </c>
      <c r="M78" s="18">
        <v>2.5232476723909927</v>
      </c>
      <c r="N78" s="18"/>
      <c r="O78" s="18"/>
      <c r="P78" s="18"/>
      <c r="Q78" s="18"/>
      <c r="R78" s="18">
        <v>49.264856482867941</v>
      </c>
      <c r="S78" s="18">
        <v>0</v>
      </c>
      <c r="T78" s="18">
        <v>0</v>
      </c>
      <c r="U78" s="18"/>
    </row>
    <row r="79" spans="1:21">
      <c r="A79" s="19">
        <v>44</v>
      </c>
      <c r="B79" s="17">
        <v>43</v>
      </c>
      <c r="C79" s="18">
        <v>37.982500000000002</v>
      </c>
      <c r="D79" s="18">
        <v>1.1000000000000085</v>
      </c>
      <c r="E79" s="18">
        <v>2.644320107622903</v>
      </c>
      <c r="F79" s="18">
        <v>1.8721600538114558</v>
      </c>
      <c r="G79" s="18">
        <v>0.1</v>
      </c>
      <c r="H79" s="18">
        <v>1.9721600538114559</v>
      </c>
      <c r="I79" s="18">
        <v>0.69099999999999995</v>
      </c>
      <c r="J79" s="18">
        <v>51.761130347530496</v>
      </c>
      <c r="K79" s="18" t="s">
        <v>71</v>
      </c>
      <c r="L79" s="18">
        <v>2.19</v>
      </c>
      <c r="M79" s="18">
        <v>1.9721600538114559</v>
      </c>
      <c r="N79" s="18"/>
      <c r="O79" s="18"/>
      <c r="P79" s="18"/>
      <c r="Q79" s="18"/>
      <c r="R79" s="18">
        <v>51.761130347530489</v>
      </c>
      <c r="S79" s="18">
        <v>0</v>
      </c>
      <c r="T79" s="18">
        <v>0</v>
      </c>
      <c r="U79" s="18"/>
    </row>
    <row r="80" spans="1:21">
      <c r="A80" s="19">
        <v>43</v>
      </c>
      <c r="B80" s="17" t="s">
        <v>36</v>
      </c>
      <c r="C80" s="18">
        <v>36.972700000000003</v>
      </c>
      <c r="D80" s="18">
        <v>1.1000000000000085</v>
      </c>
      <c r="E80" s="18">
        <v>2.2387425088687962</v>
      </c>
      <c r="F80" s="18">
        <v>1.6693712544344024</v>
      </c>
      <c r="G80" s="18">
        <v>0.1</v>
      </c>
      <c r="H80" s="18">
        <v>1.7693712544344025</v>
      </c>
      <c r="I80" s="18">
        <v>0.69099999999999995</v>
      </c>
      <c r="J80" s="18">
        <v>45.204136911969343</v>
      </c>
      <c r="K80" s="18" t="s">
        <v>71</v>
      </c>
      <c r="L80" s="18">
        <v>2.19</v>
      </c>
      <c r="M80" s="18">
        <v>1.7693712544344025</v>
      </c>
      <c r="N80" s="18"/>
      <c r="O80" s="18"/>
      <c r="P80" s="18"/>
      <c r="Q80" s="18"/>
      <c r="R80" s="18">
        <v>45.204136911969336</v>
      </c>
      <c r="S80" s="18">
        <v>0</v>
      </c>
      <c r="T80" s="18">
        <v>0</v>
      </c>
      <c r="U80" s="18"/>
    </row>
    <row r="81" spans="1:21">
      <c r="A81" s="19">
        <v>46</v>
      </c>
      <c r="B81" s="17" t="s">
        <v>37</v>
      </c>
      <c r="C81" s="18">
        <v>16.578600000000002</v>
      </c>
      <c r="D81" s="18">
        <v>2.2387425088687962</v>
      </c>
      <c r="E81" s="18">
        <v>1.9905811179903026</v>
      </c>
      <c r="F81" s="18">
        <v>2.1146618134295494</v>
      </c>
      <c r="G81" s="18">
        <v>0.1</v>
      </c>
      <c r="H81" s="18">
        <v>2.2146618134295495</v>
      </c>
      <c r="I81" s="18">
        <v>0.79200000000000004</v>
      </c>
      <c r="J81" s="18">
        <v>29.079065933377521</v>
      </c>
      <c r="K81" s="18" t="s">
        <v>72</v>
      </c>
      <c r="L81" s="18">
        <v>2.19</v>
      </c>
      <c r="M81" s="18">
        <v>2.2146618134295495</v>
      </c>
      <c r="N81" s="18"/>
      <c r="O81" s="18"/>
      <c r="P81" s="18"/>
      <c r="Q81" s="18"/>
      <c r="R81" s="18">
        <v>29.079065933377521</v>
      </c>
      <c r="S81" s="18">
        <v>0</v>
      </c>
      <c r="T81" s="18">
        <v>0</v>
      </c>
      <c r="U81" s="18"/>
    </row>
    <row r="82" spans="1:21">
      <c r="A82" s="19">
        <v>46</v>
      </c>
      <c r="B82" s="17">
        <v>50</v>
      </c>
      <c r="C82" s="18">
        <v>39.007100000000001</v>
      </c>
      <c r="D82" s="18">
        <v>2.2387425088687962</v>
      </c>
      <c r="E82" s="18">
        <v>1.6548538698918946</v>
      </c>
      <c r="F82" s="18">
        <v>1.9467981893803454</v>
      </c>
      <c r="G82" s="18">
        <v>0.1</v>
      </c>
      <c r="H82" s="18">
        <v>2.0467981893803455</v>
      </c>
      <c r="I82" s="18">
        <v>0.69099999999999995</v>
      </c>
      <c r="J82" s="18">
        <v>55.169206202207846</v>
      </c>
      <c r="K82" s="18" t="s">
        <v>72</v>
      </c>
      <c r="L82" s="18">
        <v>2.19</v>
      </c>
      <c r="M82" s="18">
        <v>2.0467981893803455</v>
      </c>
      <c r="N82" s="18"/>
      <c r="O82" s="18"/>
      <c r="P82" s="18"/>
      <c r="Q82" s="18"/>
      <c r="R82" s="18">
        <v>55.169206202207846</v>
      </c>
      <c r="S82" s="18">
        <v>0</v>
      </c>
      <c r="T82" s="18">
        <v>0</v>
      </c>
      <c r="U82" s="18"/>
    </row>
    <row r="83" spans="1:21">
      <c r="A83" s="19">
        <v>81</v>
      </c>
      <c r="B83" s="17">
        <v>50</v>
      </c>
      <c r="C83" s="18">
        <v>22.099599999999999</v>
      </c>
      <c r="D83" s="18">
        <v>1.1478212877705971</v>
      </c>
      <c r="E83" s="18">
        <v>1.6548538698918946</v>
      </c>
      <c r="F83" s="18">
        <v>1.4013375788312459</v>
      </c>
      <c r="G83" s="18">
        <v>0.1</v>
      </c>
      <c r="H83" s="18">
        <v>1.501337578831246</v>
      </c>
      <c r="I83" s="18">
        <v>0.69099999999999995</v>
      </c>
      <c r="J83" s="18">
        <v>22.926661330383048</v>
      </c>
      <c r="K83" s="18" t="s">
        <v>71</v>
      </c>
      <c r="L83" s="18">
        <v>2.19</v>
      </c>
      <c r="M83" s="18">
        <v>1.501337578831246</v>
      </c>
      <c r="N83" s="18"/>
      <c r="O83" s="18"/>
      <c r="P83" s="18"/>
      <c r="Q83" s="18"/>
      <c r="R83" s="18">
        <v>22.926661330383052</v>
      </c>
      <c r="S83" s="18">
        <v>0</v>
      </c>
      <c r="T83" s="18">
        <v>0</v>
      </c>
      <c r="U83" s="18"/>
    </row>
    <row r="84" spans="1:21">
      <c r="A84" s="19">
        <v>50</v>
      </c>
      <c r="B84" s="17">
        <v>51</v>
      </c>
      <c r="C84" s="18">
        <v>38.164499999999997</v>
      </c>
      <c r="D84" s="18">
        <v>1.6548538698918946</v>
      </c>
      <c r="E84" s="18">
        <v>2.3438013522160048</v>
      </c>
      <c r="F84" s="18">
        <v>1.9993276110539497</v>
      </c>
      <c r="G84" s="18">
        <v>0.1</v>
      </c>
      <c r="H84" s="18">
        <v>2.0993276110539498</v>
      </c>
      <c r="I84" s="18">
        <v>0.69099999999999995</v>
      </c>
      <c r="J84" s="18">
        <v>55.362773930939305</v>
      </c>
      <c r="K84" s="18" t="s">
        <v>72</v>
      </c>
      <c r="L84" s="18">
        <v>2.19</v>
      </c>
      <c r="M84" s="18">
        <v>2.0993276110539498</v>
      </c>
      <c r="N84" s="18"/>
      <c r="O84" s="18"/>
      <c r="P84" s="18"/>
      <c r="Q84" s="18"/>
      <c r="R84" s="18">
        <v>55.362773930939298</v>
      </c>
      <c r="S84" s="18">
        <v>0</v>
      </c>
      <c r="T84" s="18">
        <v>0</v>
      </c>
      <c r="U84" s="18"/>
    </row>
    <row r="85" spans="1:21">
      <c r="A85" s="19">
        <v>82</v>
      </c>
      <c r="B85" s="17">
        <v>51</v>
      </c>
      <c r="C85" s="18">
        <v>27.7394</v>
      </c>
      <c r="D85" s="18">
        <v>1.5683519138327</v>
      </c>
      <c r="E85" s="18">
        <v>2.3438013522160048</v>
      </c>
      <c r="F85" s="18">
        <v>1.9560766330243524</v>
      </c>
      <c r="G85" s="18">
        <v>0.1</v>
      </c>
      <c r="H85" s="18">
        <v>2.0560766330243525</v>
      </c>
      <c r="I85" s="18">
        <v>0.69099999999999995</v>
      </c>
      <c r="J85" s="18">
        <v>39.41072351849396</v>
      </c>
      <c r="K85" s="18" t="s">
        <v>72</v>
      </c>
      <c r="L85" s="18">
        <v>2.19</v>
      </c>
      <c r="M85" s="18">
        <v>2.0560766330243525</v>
      </c>
      <c r="N85" s="18"/>
      <c r="O85" s="18"/>
      <c r="P85" s="18"/>
      <c r="Q85" s="18"/>
      <c r="R85" s="18">
        <v>39.41072351849396</v>
      </c>
      <c r="S85" s="18">
        <v>0</v>
      </c>
      <c r="T85" s="18">
        <v>0</v>
      </c>
      <c r="U85" s="18"/>
    </row>
    <row r="86" spans="1:21">
      <c r="A86" s="19">
        <v>51</v>
      </c>
      <c r="B86" s="17">
        <v>52</v>
      </c>
      <c r="C86" s="18">
        <v>22.2483</v>
      </c>
      <c r="D86" s="18">
        <v>2.3438013522160048</v>
      </c>
      <c r="E86" s="18">
        <v>2.4929805860849967</v>
      </c>
      <c r="F86" s="18">
        <v>2.4183909691505008</v>
      </c>
      <c r="G86" s="18">
        <v>0.1</v>
      </c>
      <c r="H86" s="18">
        <v>2.5183909691505009</v>
      </c>
      <c r="I86" s="18">
        <v>0.79200000000000004</v>
      </c>
      <c r="J86" s="18">
        <v>44.375694896769268</v>
      </c>
      <c r="K86" s="18" t="s">
        <v>72</v>
      </c>
      <c r="L86" s="18">
        <v>2.19</v>
      </c>
      <c r="M86" s="18">
        <v>2.5183909691505009</v>
      </c>
      <c r="N86" s="18"/>
      <c r="O86" s="18"/>
      <c r="P86" s="18"/>
      <c r="Q86" s="18"/>
      <c r="R86" s="18">
        <v>44.375694896769261</v>
      </c>
      <c r="S86" s="18">
        <v>0</v>
      </c>
      <c r="T86" s="18">
        <v>0</v>
      </c>
      <c r="U86" s="18"/>
    </row>
    <row r="87" spans="1:21">
      <c r="A87" s="19">
        <v>38</v>
      </c>
      <c r="B87" s="17">
        <v>39</v>
      </c>
      <c r="C87" s="18">
        <v>15.133900000000001</v>
      </c>
      <c r="D87" s="18">
        <v>4.6416628209878041</v>
      </c>
      <c r="E87" s="18">
        <v>4.3207664233573979</v>
      </c>
      <c r="F87" s="18">
        <v>4.481214622172601</v>
      </c>
      <c r="G87" s="18">
        <v>0.1</v>
      </c>
      <c r="H87" s="18">
        <v>4.5812146221726007</v>
      </c>
      <c r="I87" s="18">
        <v>0.86799999999999999</v>
      </c>
      <c r="J87" s="18">
        <v>60.179866966392197</v>
      </c>
      <c r="K87" s="18" t="s">
        <v>73</v>
      </c>
      <c r="L87" s="18">
        <v>2.72</v>
      </c>
      <c r="M87" s="18">
        <v>3</v>
      </c>
      <c r="N87" s="18">
        <v>1.5</v>
      </c>
      <c r="O87" s="18">
        <v>8.121462217260067E-2</v>
      </c>
      <c r="P87" s="18"/>
      <c r="Q87" s="18"/>
      <c r="R87" s="18">
        <v>39.408675600000002</v>
      </c>
      <c r="S87" s="18">
        <v>19.704337800000001</v>
      </c>
      <c r="T87" s="18">
        <v>1.0668535663921956</v>
      </c>
      <c r="U87" s="18"/>
    </row>
    <row r="88" spans="1:21">
      <c r="A88" s="19">
        <v>39</v>
      </c>
      <c r="B88" s="17" t="s">
        <v>38</v>
      </c>
      <c r="C88" s="18">
        <v>21.566500000000001</v>
      </c>
      <c r="D88" s="18">
        <v>4.3207664233573979</v>
      </c>
      <c r="E88" s="18">
        <v>3.8634743730922025</v>
      </c>
      <c r="F88" s="18">
        <v>4.0921203982248002</v>
      </c>
      <c r="G88" s="18">
        <v>0.1</v>
      </c>
      <c r="H88" s="18">
        <v>4.1921203982247999</v>
      </c>
      <c r="I88" s="18">
        <v>0.79200000000000004</v>
      </c>
      <c r="J88" s="18">
        <v>71.604216738105606</v>
      </c>
      <c r="K88" s="18" t="s">
        <v>73</v>
      </c>
      <c r="L88" s="18">
        <v>2.72</v>
      </c>
      <c r="M88" s="18">
        <v>3</v>
      </c>
      <c r="N88" s="18">
        <v>1.1921203982247999</v>
      </c>
      <c r="O88" s="18"/>
      <c r="P88" s="18"/>
      <c r="Q88" s="18"/>
      <c r="R88" s="18">
        <v>51.242004000000009</v>
      </c>
      <c r="S88" s="18">
        <v>20.362212738105598</v>
      </c>
      <c r="T88" s="18">
        <v>0</v>
      </c>
      <c r="U88" s="18"/>
    </row>
    <row r="89" spans="1:21">
      <c r="A89" s="19">
        <v>42</v>
      </c>
      <c r="B89" s="17">
        <v>41</v>
      </c>
      <c r="C89" s="18">
        <v>14.329700000000001</v>
      </c>
      <c r="D89" s="18">
        <v>3.7816090365240029</v>
      </c>
      <c r="E89" s="18">
        <v>3.8634743730922025</v>
      </c>
      <c r="F89" s="18">
        <v>3.8225417048081027</v>
      </c>
      <c r="G89" s="18">
        <v>0.1</v>
      </c>
      <c r="H89" s="18">
        <v>3.9225417048081028</v>
      </c>
      <c r="I89" s="18">
        <v>0.79200000000000004</v>
      </c>
      <c r="J89" s="18">
        <v>44.517405926971833</v>
      </c>
      <c r="K89" s="18" t="s">
        <v>73</v>
      </c>
      <c r="L89" s="18">
        <v>2.72</v>
      </c>
      <c r="M89" s="18">
        <v>3</v>
      </c>
      <c r="N89" s="18">
        <v>0.92254170480810282</v>
      </c>
      <c r="O89" s="18"/>
      <c r="P89" s="18"/>
      <c r="Q89" s="18"/>
      <c r="R89" s="18">
        <v>34.047367200000004</v>
      </c>
      <c r="S89" s="18">
        <v>10.470038726971827</v>
      </c>
      <c r="T89" s="18">
        <v>0</v>
      </c>
      <c r="U89" s="18"/>
    </row>
    <row r="90" spans="1:21">
      <c r="A90" s="19">
        <v>41</v>
      </c>
      <c r="B90" s="17">
        <v>43</v>
      </c>
      <c r="C90" s="18">
        <v>30.470500000000001</v>
      </c>
      <c r="D90" s="18">
        <v>3.8634743730922025</v>
      </c>
      <c r="E90" s="18">
        <v>2.6333503117303962</v>
      </c>
      <c r="F90" s="18">
        <v>3.2484123424112994</v>
      </c>
      <c r="G90" s="18">
        <v>0.1</v>
      </c>
      <c r="H90" s="18">
        <v>3.3484123424112995</v>
      </c>
      <c r="I90" s="18">
        <v>0.79200000000000004</v>
      </c>
      <c r="J90" s="18">
        <v>80.806016237319255</v>
      </c>
      <c r="K90" s="18" t="s">
        <v>73</v>
      </c>
      <c r="L90" s="18">
        <v>2.72</v>
      </c>
      <c r="M90" s="18">
        <v>3</v>
      </c>
      <c r="N90" s="18">
        <v>0.34841234241129948</v>
      </c>
      <c r="O90" s="18"/>
      <c r="P90" s="18"/>
      <c r="Q90" s="18"/>
      <c r="R90" s="18">
        <v>72.397908000000015</v>
      </c>
      <c r="S90" s="18">
        <v>8.4081082373192526</v>
      </c>
      <c r="T90" s="18">
        <v>0</v>
      </c>
      <c r="U90" s="18"/>
    </row>
    <row r="91" spans="1:21">
      <c r="A91" s="19">
        <v>44</v>
      </c>
      <c r="B91" s="17">
        <v>43</v>
      </c>
      <c r="C91" s="18">
        <v>37.982500000000002</v>
      </c>
      <c r="D91" s="18">
        <v>2.6910302041074914</v>
      </c>
      <c r="E91" s="18">
        <v>2.6333503117303962</v>
      </c>
      <c r="F91" s="18">
        <v>2.6621902579189438</v>
      </c>
      <c r="G91" s="18">
        <v>0.1</v>
      </c>
      <c r="H91" s="18">
        <v>2.7621902579189439</v>
      </c>
      <c r="I91" s="18">
        <v>0.79200000000000004</v>
      </c>
      <c r="J91" s="18">
        <v>83.092594045353792</v>
      </c>
      <c r="K91" s="18" t="s">
        <v>72</v>
      </c>
      <c r="L91" s="18">
        <v>2.19</v>
      </c>
      <c r="M91" s="18">
        <v>2.7621902579189439</v>
      </c>
      <c r="N91" s="18"/>
      <c r="O91" s="18"/>
      <c r="P91" s="18"/>
      <c r="Q91" s="18"/>
      <c r="R91" s="18">
        <v>83.092594045353792</v>
      </c>
      <c r="S91" s="18">
        <v>0</v>
      </c>
      <c r="T91" s="18">
        <v>0</v>
      </c>
      <c r="U91" s="18"/>
    </row>
    <row r="92" spans="1:21">
      <c r="A92" s="19">
        <v>43</v>
      </c>
      <c r="B92" s="17">
        <v>52</v>
      </c>
      <c r="C92" s="18">
        <v>30.176400000000001</v>
      </c>
      <c r="D92" s="18">
        <v>2.6333503117303962</v>
      </c>
      <c r="E92" s="18">
        <v>2.4929805860849967</v>
      </c>
      <c r="F92" s="18">
        <v>2.5631654489076965</v>
      </c>
      <c r="G92" s="18">
        <v>0.1</v>
      </c>
      <c r="H92" s="18">
        <v>2.6631654489076966</v>
      </c>
      <c r="I92" s="18">
        <v>0.79200000000000004</v>
      </c>
      <c r="J92" s="18">
        <v>63.648878715115238</v>
      </c>
      <c r="K92" s="18" t="s">
        <v>72</v>
      </c>
      <c r="L92" s="18">
        <v>2.19</v>
      </c>
      <c r="M92" s="18">
        <v>2.6631654489076966</v>
      </c>
      <c r="N92" s="18"/>
      <c r="O92" s="18"/>
      <c r="P92" s="18"/>
      <c r="Q92" s="18"/>
      <c r="R92" s="18">
        <v>63.648878715115231</v>
      </c>
      <c r="S92" s="18">
        <v>0</v>
      </c>
      <c r="T92" s="18">
        <v>0</v>
      </c>
      <c r="U92" s="18"/>
    </row>
    <row r="93" spans="1:21">
      <c r="A93" s="19">
        <v>52</v>
      </c>
      <c r="B93" s="17">
        <v>53</v>
      </c>
      <c r="C93" s="18">
        <v>21.409300000000002</v>
      </c>
      <c r="D93" s="18">
        <v>2.4929805860849967</v>
      </c>
      <c r="E93" s="18">
        <v>2.4122562668394067</v>
      </c>
      <c r="F93" s="18">
        <v>2.4526184264622017</v>
      </c>
      <c r="G93" s="18">
        <v>0.1</v>
      </c>
      <c r="H93" s="18">
        <v>2.5526184264622018</v>
      </c>
      <c r="I93" s="18">
        <v>0.79200000000000004</v>
      </c>
      <c r="J93" s="18">
        <v>43.282620752704524</v>
      </c>
      <c r="K93" s="18" t="s">
        <v>72</v>
      </c>
      <c r="L93" s="18">
        <v>2.19</v>
      </c>
      <c r="M93" s="18">
        <v>2.5526184264622018</v>
      </c>
      <c r="N93" s="18"/>
      <c r="O93" s="18"/>
      <c r="P93" s="18"/>
      <c r="Q93" s="18"/>
      <c r="R93" s="18">
        <v>43.282620752704524</v>
      </c>
      <c r="S93" s="18">
        <v>0</v>
      </c>
      <c r="T93" s="18">
        <v>0</v>
      </c>
      <c r="U93" s="18"/>
    </row>
    <row r="94" spans="1:21">
      <c r="A94" s="19">
        <v>83</v>
      </c>
      <c r="B94" s="17">
        <v>53</v>
      </c>
      <c r="C94" s="18">
        <v>52.587800000000001</v>
      </c>
      <c r="D94" s="18">
        <v>1.5710922266720928</v>
      </c>
      <c r="E94" s="18">
        <v>2.4122562668394067</v>
      </c>
      <c r="F94" s="18">
        <v>1.9916742467557498</v>
      </c>
      <c r="G94" s="18">
        <v>0.1</v>
      </c>
      <c r="H94" s="18">
        <v>2.0916742467557499</v>
      </c>
      <c r="I94" s="18">
        <v>0.69099999999999995</v>
      </c>
      <c r="J94" s="18">
        <v>76.007613944897528</v>
      </c>
      <c r="K94" s="18" t="s">
        <v>72</v>
      </c>
      <c r="L94" s="18">
        <v>2.19</v>
      </c>
      <c r="M94" s="18">
        <v>2.0916742467557499</v>
      </c>
      <c r="N94" s="18"/>
      <c r="O94" s="18"/>
      <c r="P94" s="18"/>
      <c r="Q94" s="18"/>
      <c r="R94" s="18">
        <v>76.007613944897528</v>
      </c>
      <c r="S94" s="18">
        <v>0</v>
      </c>
      <c r="T94" s="18">
        <v>0</v>
      </c>
      <c r="U94" s="18"/>
    </row>
    <row r="95" spans="1:21">
      <c r="A95" s="19">
        <v>53</v>
      </c>
      <c r="B95" s="17">
        <v>54</v>
      </c>
      <c r="C95" s="18">
        <v>25.8306</v>
      </c>
      <c r="D95" s="18">
        <v>2.4122562668394067</v>
      </c>
      <c r="E95" s="18">
        <v>2.3268030076981034</v>
      </c>
      <c r="F95" s="18">
        <v>2.3695296372687551</v>
      </c>
      <c r="G95" s="18">
        <v>0.1</v>
      </c>
      <c r="H95" s="18">
        <v>2.4695296372687552</v>
      </c>
      <c r="I95" s="18">
        <v>0.79200000000000004</v>
      </c>
      <c r="J95" s="18">
        <v>50.521230340759978</v>
      </c>
      <c r="K95" s="18" t="s">
        <v>72</v>
      </c>
      <c r="L95" s="18">
        <v>2.19</v>
      </c>
      <c r="M95" s="18">
        <v>2.4695296372687552</v>
      </c>
      <c r="N95" s="18"/>
      <c r="O95" s="18"/>
      <c r="P95" s="18"/>
      <c r="Q95" s="18"/>
      <c r="R95" s="18">
        <v>50.521230340759971</v>
      </c>
      <c r="S95" s="18">
        <v>0</v>
      </c>
      <c r="T95" s="18">
        <v>0</v>
      </c>
      <c r="U95" s="18"/>
    </row>
    <row r="96" spans="1:21">
      <c r="A96" s="19">
        <v>57</v>
      </c>
      <c r="B96" s="17">
        <v>56</v>
      </c>
      <c r="C96" s="18">
        <v>19.3398</v>
      </c>
      <c r="D96" s="18">
        <v>2.2667508578460911</v>
      </c>
      <c r="E96" s="18">
        <v>1.9019426229328076</v>
      </c>
      <c r="F96" s="18">
        <v>2.0843467403894493</v>
      </c>
      <c r="G96" s="18">
        <v>0.1</v>
      </c>
      <c r="H96" s="18">
        <v>2.1843467403894494</v>
      </c>
      <c r="I96" s="18">
        <v>0.79200000000000004</v>
      </c>
      <c r="J96" s="18">
        <v>33.457904639108833</v>
      </c>
      <c r="K96" s="18" t="s">
        <v>72</v>
      </c>
      <c r="L96" s="18">
        <v>2.19</v>
      </c>
      <c r="M96" s="18">
        <v>2.1843467403894494</v>
      </c>
      <c r="N96" s="18"/>
      <c r="O96" s="18"/>
      <c r="P96" s="18"/>
      <c r="Q96" s="18"/>
      <c r="R96" s="18">
        <v>33.457904639108833</v>
      </c>
      <c r="S96" s="18">
        <v>0</v>
      </c>
      <c r="T96" s="18">
        <v>0</v>
      </c>
      <c r="U96" s="18"/>
    </row>
    <row r="97" spans="1:21">
      <c r="A97" s="19">
        <v>56</v>
      </c>
      <c r="B97" s="17">
        <v>55</v>
      </c>
      <c r="C97" s="18">
        <v>14.938599999999999</v>
      </c>
      <c r="D97" s="18">
        <v>2.5459426229327988</v>
      </c>
      <c r="E97" s="18">
        <v>1.8575981158501946</v>
      </c>
      <c r="F97" s="18">
        <v>2.2017703693914967</v>
      </c>
      <c r="G97" s="18">
        <v>0.1</v>
      </c>
      <c r="H97" s="18">
        <v>2.3017703693914968</v>
      </c>
      <c r="I97" s="18">
        <v>0.79200000000000004</v>
      </c>
      <c r="J97" s="18">
        <v>27.233099657431918</v>
      </c>
      <c r="K97" s="18" t="s">
        <v>72</v>
      </c>
      <c r="L97" s="18">
        <v>2.19</v>
      </c>
      <c r="M97" s="18">
        <v>2.3017703693914968</v>
      </c>
      <c r="N97" s="18"/>
      <c r="O97" s="18"/>
      <c r="P97" s="18"/>
      <c r="Q97" s="18"/>
      <c r="R97" s="18">
        <v>27.233099657431918</v>
      </c>
      <c r="S97" s="18">
        <v>0</v>
      </c>
      <c r="T97" s="18">
        <v>0</v>
      </c>
      <c r="U97" s="18"/>
    </row>
    <row r="98" spans="1:21">
      <c r="A98" s="19">
        <v>55</v>
      </c>
      <c r="B98" s="17">
        <v>54</v>
      </c>
      <c r="C98" s="18">
        <v>21.488099999999999</v>
      </c>
      <c r="D98" s="18">
        <v>1.8575981158501946</v>
      </c>
      <c r="E98" s="18">
        <v>2.3268030076981034</v>
      </c>
      <c r="F98" s="18">
        <v>2.092200561774149</v>
      </c>
      <c r="G98" s="18">
        <v>0.1</v>
      </c>
      <c r="H98" s="18">
        <v>2.1922005617741491</v>
      </c>
      <c r="I98" s="18">
        <v>0.79200000000000004</v>
      </c>
      <c r="J98" s="18">
        <v>37.308130114035606</v>
      </c>
      <c r="K98" s="18" t="s">
        <v>72</v>
      </c>
      <c r="L98" s="18">
        <v>2.19</v>
      </c>
      <c r="M98" s="18">
        <v>2.1922005617741491</v>
      </c>
      <c r="N98" s="18"/>
      <c r="O98" s="18"/>
      <c r="P98" s="18"/>
      <c r="Q98" s="18"/>
      <c r="R98" s="18">
        <v>37.308130114035606</v>
      </c>
      <c r="S98" s="18">
        <v>0</v>
      </c>
      <c r="T98" s="18">
        <v>0</v>
      </c>
      <c r="U98" s="18"/>
    </row>
    <row r="99" spans="1:21">
      <c r="A99" s="19">
        <v>54</v>
      </c>
      <c r="B99" s="17">
        <v>85</v>
      </c>
      <c r="C99" s="18">
        <v>73.012299999999996</v>
      </c>
      <c r="D99" s="18">
        <v>2.3268030076981034</v>
      </c>
      <c r="E99" s="18">
        <v>2.8724308770940041</v>
      </c>
      <c r="F99" s="18">
        <v>2.5996169423960538</v>
      </c>
      <c r="G99" s="18">
        <v>0.1</v>
      </c>
      <c r="H99" s="18">
        <v>2.6996169423960539</v>
      </c>
      <c r="I99" s="18">
        <v>0.79200000000000004</v>
      </c>
      <c r="J99" s="18">
        <v>156.10735172997627</v>
      </c>
      <c r="K99" s="18" t="s">
        <v>72</v>
      </c>
      <c r="L99" s="18">
        <v>2.19</v>
      </c>
      <c r="M99" s="18">
        <v>2.6996169423960539</v>
      </c>
      <c r="N99" s="18"/>
      <c r="O99" s="18"/>
      <c r="P99" s="18"/>
      <c r="Q99" s="18"/>
      <c r="R99" s="18">
        <v>156.1073517299763</v>
      </c>
      <c r="S99" s="18">
        <v>0</v>
      </c>
      <c r="T99" s="18">
        <v>0</v>
      </c>
      <c r="U99" s="18"/>
    </row>
    <row r="100" spans="1:21">
      <c r="A100" s="19">
        <v>85</v>
      </c>
      <c r="B100" s="17">
        <v>86</v>
      </c>
      <c r="C100" s="18">
        <v>39.149700000000003</v>
      </c>
      <c r="D100" s="18">
        <v>2.9224308770940013</v>
      </c>
      <c r="E100" s="18">
        <v>3.1148210763855957</v>
      </c>
      <c r="F100" s="18">
        <v>3.0186259767397985</v>
      </c>
      <c r="G100" s="18">
        <v>0.1</v>
      </c>
      <c r="H100" s="18">
        <v>3.1186259767397986</v>
      </c>
      <c r="I100" s="18">
        <v>0.79200000000000004</v>
      </c>
      <c r="J100" s="18">
        <v>96.697870950043523</v>
      </c>
      <c r="K100" s="18" t="s">
        <v>73</v>
      </c>
      <c r="L100" s="18">
        <v>2.72</v>
      </c>
      <c r="M100" s="18">
        <v>3</v>
      </c>
      <c r="N100" s="18">
        <v>0.11862597673979858</v>
      </c>
      <c r="O100" s="18"/>
      <c r="P100" s="18"/>
      <c r="Q100" s="18"/>
      <c r="R100" s="18">
        <v>93.019687200000021</v>
      </c>
      <c r="S100" s="18">
        <v>3.6781837500435137</v>
      </c>
      <c r="T100" s="18">
        <v>0</v>
      </c>
      <c r="U100" s="18"/>
    </row>
    <row r="101" spans="1:21">
      <c r="A101" s="19">
        <v>55</v>
      </c>
      <c r="B101" s="17">
        <v>86</v>
      </c>
      <c r="C101" s="18">
        <v>79.942700000000002</v>
      </c>
      <c r="D101" s="18">
        <v>1.8575981158501946</v>
      </c>
      <c r="E101" s="18">
        <v>3.0556609044414955</v>
      </c>
      <c r="F101" s="18">
        <v>2.4566295101458451</v>
      </c>
      <c r="G101" s="18">
        <v>0.1</v>
      </c>
      <c r="H101" s="18">
        <v>2.5566295101458452</v>
      </c>
      <c r="I101" s="18">
        <v>0.79200000000000004</v>
      </c>
      <c r="J101" s="18">
        <v>161.87202182506311</v>
      </c>
      <c r="K101" s="18" t="s">
        <v>72</v>
      </c>
      <c r="L101" s="18">
        <v>2.19</v>
      </c>
      <c r="M101" s="18">
        <v>2.5566295101458452</v>
      </c>
      <c r="N101" s="18"/>
      <c r="O101" s="18"/>
      <c r="P101" s="18"/>
      <c r="Q101" s="18"/>
      <c r="R101" s="18">
        <v>161.87202182506311</v>
      </c>
      <c r="S101" s="18">
        <v>0</v>
      </c>
      <c r="T101" s="18">
        <v>0</v>
      </c>
      <c r="U101" s="18"/>
    </row>
    <row r="102" spans="1:21">
      <c r="A102" s="19">
        <v>86</v>
      </c>
      <c r="B102" s="17">
        <v>87</v>
      </c>
      <c r="C102" s="18">
        <v>89.513800000000003</v>
      </c>
      <c r="D102" s="18">
        <v>3.1148210763855957</v>
      </c>
      <c r="E102" s="18">
        <v>4.107248231911413</v>
      </c>
      <c r="F102" s="18">
        <v>3.6110346541485043</v>
      </c>
      <c r="G102" s="18">
        <v>0.1</v>
      </c>
      <c r="H102" s="18">
        <v>3.7110346541485044</v>
      </c>
      <c r="I102" s="18">
        <v>0.79200000000000004</v>
      </c>
      <c r="J102" s="18">
        <v>263.0935405490186</v>
      </c>
      <c r="K102" s="18" t="s">
        <v>73</v>
      </c>
      <c r="L102" s="18">
        <v>2.72</v>
      </c>
      <c r="M102" s="18">
        <v>3</v>
      </c>
      <c r="N102" s="18">
        <v>0.71103465414850442</v>
      </c>
      <c r="O102" s="18">
        <v>0</v>
      </c>
      <c r="P102" s="18"/>
      <c r="Q102" s="18"/>
      <c r="R102" s="18">
        <v>212.68478880000004</v>
      </c>
      <c r="S102" s="18">
        <v>50.40875174901857</v>
      </c>
      <c r="T102" s="18">
        <v>0</v>
      </c>
      <c r="U102" s="18"/>
    </row>
    <row r="103" spans="1:21" ht="12.75" customHeight="1">
      <c r="A103" s="19" t="s">
        <v>69</v>
      </c>
      <c r="B103" s="29" t="s">
        <v>70</v>
      </c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  <c r="R103" s="18">
        <v>720</v>
      </c>
      <c r="S103" s="18">
        <v>360</v>
      </c>
      <c r="T103" s="18">
        <v>50</v>
      </c>
      <c r="U103" s="18"/>
    </row>
    <row r="104" spans="1:21" ht="25.5">
      <c r="A104" s="17" t="s">
        <v>28</v>
      </c>
      <c r="B104" s="19"/>
      <c r="C104" s="20">
        <v>3622.3</v>
      </c>
      <c r="D104" s="18" t="s">
        <v>39</v>
      </c>
      <c r="E104" s="18"/>
      <c r="F104" s="18"/>
      <c r="G104" s="18"/>
      <c r="H104" s="18"/>
      <c r="I104" s="21" t="s">
        <v>32</v>
      </c>
      <c r="J104" s="21">
        <v>8167.9380000000001</v>
      </c>
      <c r="K104" s="18"/>
      <c r="L104" s="18">
        <v>211.41</v>
      </c>
      <c r="M104" s="18"/>
      <c r="N104" s="18"/>
      <c r="O104" s="18"/>
      <c r="P104" s="18"/>
      <c r="Q104" s="18"/>
      <c r="R104" s="21">
        <v>7034.8829999999998</v>
      </c>
      <c r="S104" s="21">
        <v>1049.8040000000001</v>
      </c>
      <c r="T104" s="21">
        <v>83.251999999999995</v>
      </c>
      <c r="U104" s="18"/>
    </row>
    <row r="105" spans="1:21">
      <c r="A105" s="17"/>
      <c r="B105" s="17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20" t="s">
        <v>22</v>
      </c>
      <c r="S105" s="20" t="s">
        <v>23</v>
      </c>
      <c r="T105" s="20" t="s">
        <v>24</v>
      </c>
      <c r="U105" s="18"/>
    </row>
  </sheetData>
  <mergeCells count="31">
    <mergeCell ref="R61:U61"/>
    <mergeCell ref="A59:U59"/>
    <mergeCell ref="A60:U60"/>
    <mergeCell ref="A61:B61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Q61"/>
    <mergeCell ref="B103:Q103"/>
    <mergeCell ref="A1:U1"/>
    <mergeCell ref="A2:U2"/>
    <mergeCell ref="A3:B3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Q3"/>
    <mergeCell ref="R3:U3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41"/>
  <sheetViews>
    <sheetView topLeftCell="A13" workbookViewId="0">
      <selection activeCell="P16" sqref="P16"/>
    </sheetView>
  </sheetViews>
  <sheetFormatPr defaultRowHeight="15"/>
  <cols>
    <col min="1" max="2" width="10.7109375" customWidth="1"/>
    <col min="3" max="3" width="11.28515625" customWidth="1"/>
    <col min="4" max="4" width="11.7109375" customWidth="1"/>
    <col min="5" max="5" width="10.85546875" customWidth="1"/>
    <col min="6" max="6" width="10.140625" customWidth="1"/>
    <col min="7" max="7" width="8.7109375" customWidth="1"/>
    <col min="8" max="8" width="14.140625" customWidth="1"/>
    <col min="9" max="9" width="12.28515625" customWidth="1"/>
    <col min="10" max="10" width="9" customWidth="1"/>
    <col min="11" max="11" width="8.85546875" customWidth="1"/>
    <col min="12" max="12" width="9.42578125" customWidth="1"/>
    <col min="13" max="13" width="8.85546875" customWidth="1"/>
    <col min="14" max="14" width="9.85546875" customWidth="1"/>
    <col min="15" max="15" width="8.7109375" customWidth="1"/>
    <col min="16" max="16" width="8.28515625" customWidth="1"/>
    <col min="17" max="17" width="9" customWidth="1"/>
    <col min="18" max="18" width="9.42578125" customWidth="1"/>
  </cols>
  <sheetData>
    <row r="1" spans="1:29" ht="17.25" customHeight="1">
      <c r="A1" s="38" t="s">
        <v>42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  <c r="S1" s="22"/>
      <c r="T1" s="13"/>
      <c r="U1" s="13"/>
      <c r="V1" s="13"/>
      <c r="W1" s="13"/>
      <c r="X1" s="13"/>
      <c r="Y1" s="13"/>
      <c r="Z1" s="13"/>
      <c r="AA1" s="13"/>
      <c r="AB1" s="13"/>
      <c r="AC1" s="14"/>
    </row>
    <row r="2" spans="1:29">
      <c r="A2" s="26" t="s">
        <v>14</v>
      </c>
      <c r="B2" s="26" t="s">
        <v>43</v>
      </c>
      <c r="C2" s="26" t="s">
        <v>65</v>
      </c>
      <c r="D2" s="26" t="s">
        <v>66</v>
      </c>
      <c r="E2" s="26" t="s">
        <v>67</v>
      </c>
      <c r="F2" s="26" t="s">
        <v>19</v>
      </c>
      <c r="G2" s="26" t="s">
        <v>68</v>
      </c>
      <c r="H2" s="5" t="s">
        <v>18</v>
      </c>
      <c r="I2" s="23" t="s">
        <v>64</v>
      </c>
      <c r="J2" s="24"/>
      <c r="K2" s="24"/>
      <c r="L2" s="24"/>
      <c r="M2" s="25"/>
      <c r="N2" s="23" t="s">
        <v>13</v>
      </c>
      <c r="O2" s="24"/>
      <c r="P2" s="24"/>
      <c r="Q2" s="24"/>
      <c r="R2" s="25"/>
    </row>
    <row r="3" spans="1:29" ht="30.75" customHeight="1">
      <c r="A3" s="27"/>
      <c r="B3" s="27"/>
      <c r="C3" s="27"/>
      <c r="D3" s="27"/>
      <c r="E3" s="27"/>
      <c r="F3" s="27"/>
      <c r="G3" s="27"/>
      <c r="H3" s="5" t="s">
        <v>27</v>
      </c>
      <c r="I3" s="5" t="s">
        <v>59</v>
      </c>
      <c r="J3" s="5" t="s">
        <v>60</v>
      </c>
      <c r="K3" s="5" t="s">
        <v>61</v>
      </c>
      <c r="L3" s="5" t="s">
        <v>62</v>
      </c>
      <c r="M3" s="5" t="s">
        <v>63</v>
      </c>
      <c r="N3" s="5" t="s">
        <v>59</v>
      </c>
      <c r="O3" s="5" t="s">
        <v>60</v>
      </c>
      <c r="P3" s="5" t="s">
        <v>61</v>
      </c>
      <c r="Q3" s="5" t="s">
        <v>62</v>
      </c>
      <c r="R3" s="5" t="s">
        <v>63</v>
      </c>
    </row>
    <row r="4" spans="1:29">
      <c r="A4" s="2">
        <v>1.2999999999999972</v>
      </c>
      <c r="B4" s="2">
        <v>0.34</v>
      </c>
      <c r="C4" s="2">
        <v>1.6399999999999972</v>
      </c>
      <c r="D4" s="2">
        <v>2.36</v>
      </c>
      <c r="E4" s="2">
        <v>1.73</v>
      </c>
      <c r="F4" s="2">
        <v>1.5</v>
      </c>
      <c r="G4" s="2">
        <v>0.9</v>
      </c>
      <c r="H4" s="2">
        <v>6.6957919999999884</v>
      </c>
      <c r="I4" s="2">
        <v>1.6399999999999972</v>
      </c>
      <c r="J4" s="2">
        <v>0</v>
      </c>
      <c r="K4" s="2">
        <v>0</v>
      </c>
      <c r="L4" s="2">
        <v>0</v>
      </c>
      <c r="M4" s="2">
        <v>0</v>
      </c>
      <c r="N4" s="2">
        <v>6.6957919999999884</v>
      </c>
      <c r="O4" s="2">
        <v>0</v>
      </c>
      <c r="P4" s="2">
        <v>0</v>
      </c>
      <c r="Q4" s="2">
        <v>0</v>
      </c>
      <c r="R4" s="2">
        <v>0</v>
      </c>
    </row>
    <row r="5" spans="1:29">
      <c r="A5" s="2">
        <v>1.6976093499597908</v>
      </c>
      <c r="B5" s="2">
        <v>0.34</v>
      </c>
      <c r="C5" s="2">
        <v>2.0376093499597907</v>
      </c>
      <c r="D5" s="2">
        <v>2.36</v>
      </c>
      <c r="E5" s="2">
        <v>1.73</v>
      </c>
      <c r="F5" s="2">
        <v>1.5</v>
      </c>
      <c r="G5" s="2">
        <v>0.9</v>
      </c>
      <c r="H5" s="2">
        <v>8.3191514540158327</v>
      </c>
      <c r="I5" s="2">
        <v>2.0376093499597907</v>
      </c>
      <c r="J5" s="2">
        <v>0</v>
      </c>
      <c r="K5" s="2">
        <v>0</v>
      </c>
      <c r="L5" s="2">
        <v>0</v>
      </c>
      <c r="M5" s="2">
        <v>0</v>
      </c>
      <c r="N5" s="2">
        <v>8.3191514540158327</v>
      </c>
      <c r="O5" s="2">
        <v>0</v>
      </c>
      <c r="P5" s="2">
        <v>0</v>
      </c>
      <c r="Q5" s="2">
        <v>0</v>
      </c>
      <c r="R5" s="2">
        <v>0</v>
      </c>
    </row>
    <row r="6" spans="1:29">
      <c r="A6" s="2">
        <v>1.0372162486954011</v>
      </c>
      <c r="B6" s="2">
        <v>0.34</v>
      </c>
      <c r="C6" s="2">
        <v>1.3772162486954012</v>
      </c>
      <c r="D6" s="2">
        <v>1.76</v>
      </c>
      <c r="E6" s="2">
        <v>1.43</v>
      </c>
      <c r="F6" s="2">
        <v>0.9</v>
      </c>
      <c r="G6" s="2">
        <v>0.6</v>
      </c>
      <c r="H6" s="2">
        <v>3.4661778547165856</v>
      </c>
      <c r="I6" s="2">
        <v>1.3772162486954012</v>
      </c>
      <c r="J6" s="2">
        <v>0</v>
      </c>
      <c r="K6" s="2">
        <v>0</v>
      </c>
      <c r="L6" s="2">
        <v>0</v>
      </c>
      <c r="M6" s="2">
        <v>0</v>
      </c>
      <c r="N6" s="2">
        <v>3.4661778547165856</v>
      </c>
      <c r="O6" s="2">
        <v>0</v>
      </c>
      <c r="P6" s="2">
        <v>0</v>
      </c>
      <c r="Q6" s="2">
        <v>0</v>
      </c>
      <c r="R6" s="2">
        <v>0</v>
      </c>
    </row>
    <row r="7" spans="1:29">
      <c r="A7" s="2">
        <v>1.3170671337816913</v>
      </c>
      <c r="B7" s="2">
        <v>0.34</v>
      </c>
      <c r="C7" s="2">
        <v>1.6570671337816913</v>
      </c>
      <c r="D7" s="2">
        <v>2.36</v>
      </c>
      <c r="E7" s="2">
        <v>1.73</v>
      </c>
      <c r="F7" s="2">
        <v>1.5</v>
      </c>
      <c r="G7" s="2">
        <v>0.9</v>
      </c>
      <c r="H7" s="2">
        <v>6.7654736938038891</v>
      </c>
      <c r="I7" s="2">
        <v>1.6570671337816913</v>
      </c>
      <c r="J7" s="2">
        <v>0</v>
      </c>
      <c r="K7" s="2">
        <v>0</v>
      </c>
      <c r="L7" s="2">
        <v>0</v>
      </c>
      <c r="M7" s="2">
        <v>0</v>
      </c>
      <c r="N7" s="2">
        <v>6.7654736938038891</v>
      </c>
      <c r="O7" s="2">
        <v>0</v>
      </c>
      <c r="P7" s="2">
        <v>0</v>
      </c>
      <c r="Q7" s="2">
        <v>0</v>
      </c>
      <c r="R7" s="2">
        <v>0</v>
      </c>
    </row>
    <row r="8" spans="1:29">
      <c r="A8" s="2">
        <v>1.4945590759205061</v>
      </c>
      <c r="B8" s="2">
        <v>0.34</v>
      </c>
      <c r="C8" s="2">
        <v>1.8345590759205062</v>
      </c>
      <c r="D8" s="2">
        <v>2.36</v>
      </c>
      <c r="E8" s="2">
        <v>1.73</v>
      </c>
      <c r="F8" s="2">
        <v>1.5</v>
      </c>
      <c r="G8" s="2">
        <v>0.9</v>
      </c>
      <c r="H8" s="2">
        <v>7.4901377951682422</v>
      </c>
      <c r="I8" s="2">
        <v>1.8345590759205062</v>
      </c>
      <c r="J8" s="2">
        <v>0</v>
      </c>
      <c r="K8" s="2">
        <v>0</v>
      </c>
      <c r="L8" s="2">
        <v>0</v>
      </c>
      <c r="M8" s="2">
        <v>0</v>
      </c>
      <c r="N8" s="2">
        <v>7.4901377951682422</v>
      </c>
      <c r="O8" s="2">
        <v>0</v>
      </c>
      <c r="P8" s="2">
        <v>0</v>
      </c>
      <c r="Q8" s="2">
        <v>0</v>
      </c>
      <c r="R8" s="2">
        <v>0</v>
      </c>
    </row>
    <row r="9" spans="1:29">
      <c r="A9" s="2">
        <v>1.6502812262320106</v>
      </c>
      <c r="B9" s="2">
        <v>0.34</v>
      </c>
      <c r="C9" s="2">
        <v>1.9902812262320106</v>
      </c>
      <c r="D9" s="2">
        <v>2.36</v>
      </c>
      <c r="E9" s="2">
        <v>1.73</v>
      </c>
      <c r="F9" s="2">
        <v>1.5</v>
      </c>
      <c r="G9" s="2">
        <v>0.9</v>
      </c>
      <c r="H9" s="2">
        <v>8.125920190460052</v>
      </c>
      <c r="I9" s="2">
        <v>1.9902812262320106</v>
      </c>
      <c r="J9" s="2">
        <v>0</v>
      </c>
      <c r="K9" s="2">
        <v>0</v>
      </c>
      <c r="L9" s="2">
        <v>0</v>
      </c>
      <c r="M9" s="2">
        <v>0</v>
      </c>
      <c r="N9" s="2">
        <v>8.125920190460052</v>
      </c>
      <c r="O9" s="2">
        <v>0</v>
      </c>
      <c r="P9" s="2">
        <v>0</v>
      </c>
      <c r="Q9" s="2">
        <v>0</v>
      </c>
      <c r="R9" s="2">
        <v>0</v>
      </c>
    </row>
    <row r="10" spans="1:29">
      <c r="A10" s="2">
        <v>1.4032578164282938</v>
      </c>
      <c r="B10" s="2">
        <v>0.34</v>
      </c>
      <c r="C10" s="2">
        <v>1.7432578164282939</v>
      </c>
      <c r="D10" s="2">
        <v>2.36</v>
      </c>
      <c r="E10" s="2">
        <v>1.73</v>
      </c>
      <c r="F10" s="2">
        <v>1.5</v>
      </c>
      <c r="G10" s="2">
        <v>0.9</v>
      </c>
      <c r="H10" s="2">
        <v>7.1173730129134372</v>
      </c>
      <c r="I10" s="2">
        <v>1.7432578164282939</v>
      </c>
      <c r="J10" s="2">
        <v>0</v>
      </c>
      <c r="K10" s="2">
        <v>0</v>
      </c>
      <c r="L10" s="2">
        <v>0</v>
      </c>
      <c r="M10" s="2">
        <v>0</v>
      </c>
      <c r="N10" s="2">
        <v>7.1173730129134372</v>
      </c>
      <c r="O10" s="2">
        <v>0</v>
      </c>
      <c r="P10" s="2">
        <v>0</v>
      </c>
      <c r="Q10" s="2">
        <v>0</v>
      </c>
      <c r="R10" s="2">
        <v>0</v>
      </c>
    </row>
    <row r="11" spans="1:29">
      <c r="A11" s="2">
        <v>1.5918451333799908</v>
      </c>
      <c r="B11" s="2">
        <v>0.34</v>
      </c>
      <c r="C11" s="2">
        <v>1.9318451333799909</v>
      </c>
      <c r="D11" s="2">
        <v>2.36</v>
      </c>
      <c r="E11" s="2">
        <v>1.73</v>
      </c>
      <c r="F11" s="2">
        <v>1.5</v>
      </c>
      <c r="G11" s="2">
        <v>0.9</v>
      </c>
      <c r="H11" s="2">
        <v>7.8873373105638258</v>
      </c>
      <c r="I11" s="2">
        <v>1.9318451333799909</v>
      </c>
      <c r="J11" s="2">
        <v>0</v>
      </c>
      <c r="K11" s="2">
        <v>0</v>
      </c>
      <c r="L11" s="2">
        <v>0</v>
      </c>
      <c r="M11" s="2">
        <v>0</v>
      </c>
      <c r="N11" s="2">
        <v>7.8873373105638258</v>
      </c>
      <c r="O11" s="2">
        <v>0</v>
      </c>
      <c r="P11" s="2">
        <v>0</v>
      </c>
      <c r="Q11" s="2">
        <v>0</v>
      </c>
      <c r="R11" s="2">
        <v>0</v>
      </c>
    </row>
    <row r="12" spans="1:29">
      <c r="A12" s="2">
        <v>1.7265988993252961</v>
      </c>
      <c r="B12" s="2">
        <v>0.34</v>
      </c>
      <c r="C12" s="2">
        <v>2.0665988993252959</v>
      </c>
      <c r="D12" s="2">
        <v>2.36</v>
      </c>
      <c r="E12" s="2">
        <v>1.73</v>
      </c>
      <c r="F12" s="2">
        <v>1.5</v>
      </c>
      <c r="G12" s="2">
        <v>0.9</v>
      </c>
      <c r="H12" s="2">
        <v>8.4375099861653187</v>
      </c>
      <c r="I12" s="2">
        <v>2.0665988993252959</v>
      </c>
      <c r="J12" s="2">
        <v>0</v>
      </c>
      <c r="K12" s="2">
        <v>0</v>
      </c>
      <c r="L12" s="2">
        <v>0</v>
      </c>
      <c r="M12" s="2">
        <v>0</v>
      </c>
      <c r="N12" s="2">
        <v>8.4375099861653187</v>
      </c>
      <c r="O12" s="2">
        <v>0</v>
      </c>
      <c r="P12" s="2">
        <v>0</v>
      </c>
      <c r="Q12" s="2">
        <v>0</v>
      </c>
      <c r="R12" s="2">
        <v>0</v>
      </c>
    </row>
    <row r="13" spans="1:29">
      <c r="A13" s="2">
        <v>2.1089619506574024</v>
      </c>
      <c r="B13" s="2">
        <v>0.34</v>
      </c>
      <c r="C13" s="2">
        <v>2.4489619506574023</v>
      </c>
      <c r="D13" s="2">
        <v>2.36</v>
      </c>
      <c r="E13" s="2">
        <v>1.73</v>
      </c>
      <c r="F13" s="2">
        <v>1.5</v>
      </c>
      <c r="G13" s="2">
        <v>0.9</v>
      </c>
      <c r="H13" s="2">
        <v>9.9986218521440424</v>
      </c>
      <c r="I13" s="2">
        <v>2.4489619506574023</v>
      </c>
      <c r="J13" s="2">
        <v>0</v>
      </c>
      <c r="K13" s="2">
        <v>0</v>
      </c>
      <c r="L13" s="2">
        <v>0</v>
      </c>
      <c r="M13" s="2">
        <v>0</v>
      </c>
      <c r="N13" s="2">
        <v>9.9986218521440424</v>
      </c>
      <c r="O13" s="2">
        <v>0</v>
      </c>
      <c r="P13" s="2">
        <v>0</v>
      </c>
      <c r="Q13" s="2">
        <v>0</v>
      </c>
      <c r="R13" s="2">
        <v>0</v>
      </c>
    </row>
    <row r="14" spans="1:29">
      <c r="A14" s="2">
        <v>3.6862120980757993</v>
      </c>
      <c r="B14" s="2">
        <v>0.34</v>
      </c>
      <c r="C14" s="2">
        <v>4.0262120980757992</v>
      </c>
      <c r="D14" s="2">
        <v>3.12</v>
      </c>
      <c r="E14" s="2">
        <v>2.52</v>
      </c>
      <c r="F14" s="2">
        <v>1.8</v>
      </c>
      <c r="G14" s="2">
        <v>1.2</v>
      </c>
      <c r="H14" s="2">
        <v>31.655689999911168</v>
      </c>
      <c r="I14" s="2">
        <v>3</v>
      </c>
      <c r="J14" s="2">
        <v>1.0262120980757992</v>
      </c>
      <c r="K14" s="2">
        <v>0</v>
      </c>
      <c r="L14" s="2">
        <v>0</v>
      </c>
      <c r="M14" s="2">
        <v>0</v>
      </c>
      <c r="N14" s="2">
        <v>23.587199999999999</v>
      </c>
      <c r="O14" s="2">
        <v>8.0684899999111632</v>
      </c>
      <c r="P14" s="2">
        <v>0</v>
      </c>
      <c r="Q14" s="2">
        <v>0</v>
      </c>
      <c r="R14" s="2">
        <v>0</v>
      </c>
    </row>
    <row r="15" spans="1:29">
      <c r="A15" s="2">
        <v>2.4174031839268082</v>
      </c>
      <c r="B15" s="2">
        <v>0.34</v>
      </c>
      <c r="C15" s="2">
        <v>2.7574031839268081</v>
      </c>
      <c r="D15" s="2">
        <v>2.36</v>
      </c>
      <c r="E15" s="2">
        <v>1.73</v>
      </c>
      <c r="F15" s="2">
        <v>1.5</v>
      </c>
      <c r="G15" s="2">
        <v>0.9</v>
      </c>
      <c r="H15" s="2">
        <v>11.257925719336372</v>
      </c>
      <c r="I15" s="2">
        <v>2.7574031839268081</v>
      </c>
      <c r="J15" s="2">
        <v>0</v>
      </c>
      <c r="K15" s="2">
        <v>0</v>
      </c>
      <c r="L15" s="2">
        <v>0</v>
      </c>
      <c r="M15" s="2">
        <v>0</v>
      </c>
      <c r="N15" s="2">
        <v>11.257925719336372</v>
      </c>
      <c r="O15" s="2">
        <v>0</v>
      </c>
      <c r="P15" s="2">
        <v>0</v>
      </c>
      <c r="Q15" s="2">
        <v>0</v>
      </c>
      <c r="R15" s="2">
        <v>0</v>
      </c>
    </row>
    <row r="16" spans="1:29">
      <c r="A16" s="2">
        <v>2.5382376208172985</v>
      </c>
      <c r="B16" s="2">
        <v>0.34</v>
      </c>
      <c r="C16" s="2">
        <v>2.8782376208172984</v>
      </c>
      <c r="D16" s="2">
        <v>2.36</v>
      </c>
      <c r="E16" s="2">
        <v>1.73</v>
      </c>
      <c r="F16" s="2">
        <v>1.5</v>
      </c>
      <c r="G16" s="2">
        <v>0.9</v>
      </c>
      <c r="H16" s="2">
        <v>11.751268558272866</v>
      </c>
      <c r="I16" s="2">
        <v>2.8782376208172984</v>
      </c>
      <c r="J16" s="2">
        <v>0</v>
      </c>
      <c r="K16" s="2">
        <v>0</v>
      </c>
      <c r="L16" s="2">
        <v>0</v>
      </c>
      <c r="M16" s="2">
        <v>0</v>
      </c>
      <c r="N16" s="2">
        <v>11.751268558272866</v>
      </c>
      <c r="O16" s="2">
        <v>0</v>
      </c>
      <c r="P16" s="2">
        <v>0</v>
      </c>
      <c r="Q16" s="2">
        <v>0</v>
      </c>
      <c r="R16" s="2">
        <v>0</v>
      </c>
    </row>
    <row r="17" spans="1:18">
      <c r="A17" s="2">
        <v>3.3041001385009992</v>
      </c>
      <c r="B17" s="2">
        <v>0.34</v>
      </c>
      <c r="C17" s="2">
        <v>3.644100138500999</v>
      </c>
      <c r="D17" s="2">
        <v>3.12</v>
      </c>
      <c r="E17" s="2">
        <v>2.52</v>
      </c>
      <c r="F17" s="2">
        <v>1.8</v>
      </c>
      <c r="G17" s="2">
        <v>1.2</v>
      </c>
      <c r="H17" s="2">
        <v>28.651372928950256</v>
      </c>
      <c r="I17" s="2">
        <v>3</v>
      </c>
      <c r="J17" s="2">
        <v>0.64410013850099901</v>
      </c>
      <c r="K17" s="2">
        <v>0</v>
      </c>
      <c r="L17" s="2">
        <v>0</v>
      </c>
      <c r="M17" s="2">
        <v>0</v>
      </c>
      <c r="N17" s="2">
        <v>23.587199999999999</v>
      </c>
      <c r="O17" s="2">
        <v>5.0641729289502546</v>
      </c>
      <c r="P17" s="2">
        <v>0</v>
      </c>
      <c r="Q17" s="2">
        <v>0</v>
      </c>
      <c r="R17" s="2">
        <v>0</v>
      </c>
    </row>
    <row r="18" spans="1:18">
      <c r="A18" s="2">
        <v>3.4713139445494079</v>
      </c>
      <c r="B18" s="2">
        <v>0.34</v>
      </c>
      <c r="C18" s="2">
        <v>3.8113139445494078</v>
      </c>
      <c r="D18" s="2">
        <v>3.12</v>
      </c>
      <c r="E18" s="2">
        <v>2.52</v>
      </c>
      <c r="F18" s="2">
        <v>1.8</v>
      </c>
      <c r="G18" s="2">
        <v>1.2</v>
      </c>
      <c r="H18" s="2">
        <v>29.966074757625268</v>
      </c>
      <c r="I18" s="2">
        <v>3</v>
      </c>
      <c r="J18" s="2">
        <v>0.81131394454940775</v>
      </c>
      <c r="K18" s="2">
        <v>0</v>
      </c>
      <c r="L18" s="2">
        <v>0</v>
      </c>
      <c r="M18" s="2">
        <v>0</v>
      </c>
      <c r="N18" s="2">
        <v>23.587199999999999</v>
      </c>
      <c r="O18" s="2">
        <v>6.3788747576252636</v>
      </c>
      <c r="P18" s="2">
        <v>0</v>
      </c>
      <c r="Q18" s="2">
        <v>0</v>
      </c>
      <c r="R18" s="2">
        <v>0</v>
      </c>
    </row>
    <row r="19" spans="1:18">
      <c r="A19" s="2">
        <v>3.4404839335354893</v>
      </c>
      <c r="B19" s="2">
        <v>0.34</v>
      </c>
      <c r="C19" s="2">
        <v>3.7804839335354892</v>
      </c>
      <c r="D19" s="2">
        <v>3.12</v>
      </c>
      <c r="E19" s="2">
        <v>2.52</v>
      </c>
      <c r="F19" s="2">
        <v>1.8</v>
      </c>
      <c r="G19" s="2">
        <v>1.2</v>
      </c>
      <c r="H19" s="2">
        <v>29.723676879029433</v>
      </c>
      <c r="I19" s="2">
        <v>3</v>
      </c>
      <c r="J19" s="2">
        <v>0.78048393353548917</v>
      </c>
      <c r="K19" s="2">
        <v>0</v>
      </c>
      <c r="L19" s="2">
        <v>0</v>
      </c>
      <c r="M19" s="2">
        <v>0</v>
      </c>
      <c r="N19" s="2">
        <v>23.587199999999999</v>
      </c>
      <c r="O19" s="2">
        <v>6.1364768790294297</v>
      </c>
      <c r="P19" s="2">
        <v>0</v>
      </c>
      <c r="Q19" s="2">
        <v>0</v>
      </c>
      <c r="R19" s="2">
        <v>0</v>
      </c>
    </row>
    <row r="20" spans="1:18">
      <c r="A20" s="2">
        <v>3.1984231445031099</v>
      </c>
      <c r="B20" s="2">
        <v>0.34</v>
      </c>
      <c r="C20" s="2">
        <v>3.5384231445031098</v>
      </c>
      <c r="D20" s="2">
        <v>3.12</v>
      </c>
      <c r="E20" s="2">
        <v>2.52</v>
      </c>
      <c r="F20" s="2">
        <v>1.8</v>
      </c>
      <c r="G20" s="2">
        <v>1.2</v>
      </c>
      <c r="H20" s="2">
        <v>27.82049813134125</v>
      </c>
      <c r="I20" s="2">
        <v>3</v>
      </c>
      <c r="J20" s="2">
        <v>0.5384231445031098</v>
      </c>
      <c r="K20" s="2">
        <v>0</v>
      </c>
      <c r="L20" s="2">
        <v>0</v>
      </c>
      <c r="M20" s="2">
        <v>0</v>
      </c>
      <c r="N20" s="2">
        <v>23.587199999999999</v>
      </c>
      <c r="O20" s="2">
        <v>4.2332981313412503</v>
      </c>
      <c r="P20" s="2">
        <v>0</v>
      </c>
      <c r="Q20" s="2">
        <v>0</v>
      </c>
      <c r="R20" s="2">
        <v>0</v>
      </c>
    </row>
    <row r="21" spans="1:18">
      <c r="A21" s="2">
        <v>3.3927340629054896</v>
      </c>
      <c r="B21" s="2">
        <v>0.34</v>
      </c>
      <c r="C21" s="2">
        <v>3.7327340629054895</v>
      </c>
      <c r="D21" s="2">
        <v>3.12</v>
      </c>
      <c r="E21" s="2">
        <v>2.52</v>
      </c>
      <c r="F21" s="2">
        <v>1.8</v>
      </c>
      <c r="G21" s="2">
        <v>1.2</v>
      </c>
      <c r="H21" s="2">
        <v>29.348248296188121</v>
      </c>
      <c r="I21" s="2">
        <v>3</v>
      </c>
      <c r="J21" s="2">
        <v>0.73273406290548948</v>
      </c>
      <c r="K21" s="2">
        <v>0</v>
      </c>
      <c r="L21" s="2">
        <v>0</v>
      </c>
      <c r="M21" s="2">
        <v>0</v>
      </c>
      <c r="N21" s="2">
        <v>23.587199999999999</v>
      </c>
      <c r="O21" s="2">
        <v>5.7610482961881209</v>
      </c>
      <c r="P21" s="2">
        <v>0</v>
      </c>
      <c r="Q21" s="2">
        <v>0</v>
      </c>
      <c r="R21" s="2">
        <v>0</v>
      </c>
    </row>
    <row r="22" spans="1:18">
      <c r="A22" s="2">
        <v>3.2344943626826108</v>
      </c>
      <c r="B22" s="2">
        <v>0.34</v>
      </c>
      <c r="C22" s="2">
        <v>3.5744943626826107</v>
      </c>
      <c r="D22" s="2">
        <v>3.12</v>
      </c>
      <c r="E22" s="2">
        <v>2.52</v>
      </c>
      <c r="F22" s="2">
        <v>1.8</v>
      </c>
      <c r="G22" s="2">
        <v>1.2</v>
      </c>
      <c r="H22" s="2">
        <v>28.104104477155758</v>
      </c>
      <c r="I22" s="2">
        <v>3</v>
      </c>
      <c r="J22" s="2">
        <v>0.57449436268261067</v>
      </c>
      <c r="K22" s="2">
        <v>0</v>
      </c>
      <c r="L22" s="2">
        <v>0</v>
      </c>
      <c r="M22" s="2">
        <v>0</v>
      </c>
      <c r="N22" s="2">
        <v>23.587199999999999</v>
      </c>
      <c r="O22" s="2">
        <v>4.5169044771557587</v>
      </c>
      <c r="P22" s="2">
        <v>0</v>
      </c>
      <c r="Q22" s="2">
        <v>0</v>
      </c>
      <c r="R22" s="2">
        <v>0</v>
      </c>
    </row>
    <row r="23" spans="1:18">
      <c r="A23" s="2">
        <v>3.1118295951821864</v>
      </c>
      <c r="B23" s="2">
        <v>0.34</v>
      </c>
      <c r="C23" s="2">
        <v>3.4518295951821862</v>
      </c>
      <c r="D23" s="2">
        <v>3.12</v>
      </c>
      <c r="E23" s="2">
        <v>2.52</v>
      </c>
      <c r="F23" s="2">
        <v>1.8</v>
      </c>
      <c r="G23" s="2">
        <v>1.2</v>
      </c>
      <c r="H23" s="2">
        <v>27.139665009160421</v>
      </c>
      <c r="I23" s="2">
        <v>3</v>
      </c>
      <c r="J23" s="2">
        <v>0.45182959518218624</v>
      </c>
      <c r="K23" s="2">
        <v>0</v>
      </c>
      <c r="L23" s="2">
        <v>0</v>
      </c>
      <c r="M23" s="2">
        <v>0</v>
      </c>
      <c r="N23" s="2">
        <v>23.587199999999999</v>
      </c>
      <c r="O23" s="2">
        <v>3.5524650091604211</v>
      </c>
      <c r="P23" s="2">
        <v>0</v>
      </c>
      <c r="Q23" s="2">
        <v>0</v>
      </c>
      <c r="R23" s="2">
        <v>0</v>
      </c>
    </row>
    <row r="24" spans="1:18">
      <c r="A24" s="2">
        <v>2.7467054035489014</v>
      </c>
      <c r="B24" s="2">
        <v>0.34</v>
      </c>
      <c r="C24" s="2">
        <v>3.0867054035489012</v>
      </c>
      <c r="D24" s="2">
        <v>2.36</v>
      </c>
      <c r="E24" s="2">
        <v>1.73</v>
      </c>
      <c r="F24" s="2">
        <v>1.5</v>
      </c>
      <c r="G24" s="2">
        <v>0.9</v>
      </c>
      <c r="H24" s="2">
        <v>12.602400821609454</v>
      </c>
      <c r="I24" s="2">
        <v>3</v>
      </c>
      <c r="J24" s="2">
        <v>8.6705403548901216E-2</v>
      </c>
      <c r="K24" s="2">
        <v>0</v>
      </c>
      <c r="L24" s="2">
        <v>0</v>
      </c>
      <c r="M24" s="2">
        <v>0</v>
      </c>
      <c r="N24" s="2">
        <v>12.2484</v>
      </c>
      <c r="O24" s="2">
        <v>0.3540008216094539</v>
      </c>
      <c r="P24" s="2">
        <v>0</v>
      </c>
      <c r="Q24" s="2">
        <v>0</v>
      </c>
      <c r="R24" s="2">
        <v>0</v>
      </c>
    </row>
    <row r="25" spans="1:18">
      <c r="A25" s="2">
        <v>2.7467054035489014</v>
      </c>
      <c r="B25" s="2">
        <v>0.34</v>
      </c>
      <c r="C25" s="2">
        <v>3.0867054035489012</v>
      </c>
      <c r="D25" s="2">
        <v>2.36</v>
      </c>
      <c r="E25" s="2">
        <v>1.73</v>
      </c>
      <c r="F25" s="2">
        <v>1.5</v>
      </c>
      <c r="G25" s="2">
        <v>0.9</v>
      </c>
      <c r="H25" s="2">
        <v>12.602400821609454</v>
      </c>
      <c r="I25" s="2">
        <v>3</v>
      </c>
      <c r="J25" s="2">
        <v>8.6705403548901216E-2</v>
      </c>
      <c r="K25" s="2">
        <v>0</v>
      </c>
      <c r="L25" s="2">
        <v>0</v>
      </c>
      <c r="M25" s="2">
        <v>0</v>
      </c>
      <c r="N25" s="2">
        <v>12.2484</v>
      </c>
      <c r="O25" s="2">
        <v>0.3540008216094539</v>
      </c>
      <c r="P25" s="2">
        <v>0</v>
      </c>
      <c r="Q25" s="2">
        <v>0</v>
      </c>
      <c r="R25" s="2">
        <v>0</v>
      </c>
    </row>
    <row r="26" spans="1:18">
      <c r="A26" s="2">
        <v>3.9644924390831022</v>
      </c>
      <c r="B26" s="2">
        <v>0.34</v>
      </c>
      <c r="C26" s="2">
        <v>4.3044924390831021</v>
      </c>
      <c r="D26" s="2">
        <v>3.12</v>
      </c>
      <c r="E26" s="2">
        <v>2.52</v>
      </c>
      <c r="F26" s="2">
        <v>1.8</v>
      </c>
      <c r="G26" s="2">
        <v>1.2</v>
      </c>
      <c r="H26" s="2">
        <v>33.843641353046984</v>
      </c>
      <c r="I26" s="2">
        <v>3</v>
      </c>
      <c r="J26" s="2">
        <v>1.3044924390831021</v>
      </c>
      <c r="K26" s="2">
        <v>0</v>
      </c>
      <c r="L26" s="2">
        <v>0</v>
      </c>
      <c r="M26" s="2">
        <v>0</v>
      </c>
      <c r="N26" s="2">
        <v>23.587199999999999</v>
      </c>
      <c r="O26" s="2">
        <v>10.256441353046982</v>
      </c>
      <c r="P26" s="2">
        <v>0</v>
      </c>
      <c r="Q26" s="2">
        <v>0</v>
      </c>
      <c r="R26" s="2">
        <v>0</v>
      </c>
    </row>
    <row r="27" spans="1:18">
      <c r="A27" s="2">
        <v>1.8016609798247885</v>
      </c>
      <c r="B27" s="2">
        <v>0.34</v>
      </c>
      <c r="C27" s="2">
        <v>2.1416609798247883</v>
      </c>
      <c r="D27" s="2">
        <v>2.36</v>
      </c>
      <c r="E27" s="2">
        <v>1.73</v>
      </c>
      <c r="F27" s="2">
        <v>1.5</v>
      </c>
      <c r="G27" s="2">
        <v>0.9</v>
      </c>
      <c r="H27" s="2">
        <v>8.7439734484286458</v>
      </c>
      <c r="I27" s="2">
        <v>2.1416609798247883</v>
      </c>
      <c r="J27" s="2">
        <v>0</v>
      </c>
      <c r="K27" s="2">
        <v>0</v>
      </c>
      <c r="L27" s="2">
        <v>0</v>
      </c>
      <c r="M27" s="2">
        <v>0</v>
      </c>
      <c r="N27" s="2">
        <v>8.7439734484286458</v>
      </c>
      <c r="O27" s="2">
        <v>0</v>
      </c>
      <c r="P27" s="2">
        <v>0</v>
      </c>
      <c r="Q27" s="2">
        <v>0</v>
      </c>
      <c r="R27" s="2">
        <v>0</v>
      </c>
    </row>
    <row r="28" spans="1:18">
      <c r="A28" s="2">
        <v>1.4023007436941981</v>
      </c>
      <c r="B28" s="2">
        <v>0.34</v>
      </c>
      <c r="C28" s="2">
        <v>1.7423007436941982</v>
      </c>
      <c r="D28" s="2">
        <v>2.36</v>
      </c>
      <c r="E28" s="2">
        <v>1.73</v>
      </c>
      <c r="F28" s="2">
        <v>1.5</v>
      </c>
      <c r="G28" s="2">
        <v>0.9</v>
      </c>
      <c r="H28" s="2">
        <v>7.1134654763546719</v>
      </c>
      <c r="I28" s="2">
        <v>1.7423007436941982</v>
      </c>
      <c r="J28" s="2">
        <v>0</v>
      </c>
      <c r="K28" s="2">
        <v>0</v>
      </c>
      <c r="L28" s="2">
        <v>0</v>
      </c>
      <c r="M28" s="2">
        <v>0</v>
      </c>
      <c r="N28" s="2">
        <v>7.1134654763546719</v>
      </c>
      <c r="O28" s="2">
        <v>0</v>
      </c>
      <c r="P28" s="2">
        <v>0</v>
      </c>
      <c r="Q28" s="2">
        <v>0</v>
      </c>
      <c r="R28" s="2">
        <v>0</v>
      </c>
    </row>
    <row r="29" spans="1:18">
      <c r="A29" s="2">
        <v>1.4023007436941981</v>
      </c>
      <c r="B29" s="2">
        <v>0.34</v>
      </c>
      <c r="C29" s="2">
        <v>1.7423007436941982</v>
      </c>
      <c r="D29" s="2">
        <v>2.36</v>
      </c>
      <c r="E29" s="2">
        <v>1.73</v>
      </c>
      <c r="F29" s="2">
        <v>1.5</v>
      </c>
      <c r="G29" s="2">
        <v>0.9</v>
      </c>
      <c r="H29" s="2">
        <v>7.1134654763546719</v>
      </c>
      <c r="I29" s="2">
        <v>1.7423007436941982</v>
      </c>
      <c r="J29" s="2">
        <v>0</v>
      </c>
      <c r="K29" s="2">
        <v>0</v>
      </c>
      <c r="L29" s="2">
        <v>0</v>
      </c>
      <c r="M29" s="2">
        <v>0</v>
      </c>
      <c r="N29" s="2">
        <v>7.1134654763546719</v>
      </c>
      <c r="O29" s="2">
        <v>0</v>
      </c>
      <c r="P29" s="2">
        <v>0</v>
      </c>
      <c r="Q29" s="2">
        <v>0</v>
      </c>
      <c r="R29" s="2">
        <v>0</v>
      </c>
    </row>
    <row r="30" spans="1:18">
      <c r="A30" s="2">
        <v>1.9807905990769967</v>
      </c>
      <c r="B30" s="2">
        <v>0.34</v>
      </c>
      <c r="C30" s="2">
        <v>2.3207905990769966</v>
      </c>
      <c r="D30" s="2">
        <v>2.36</v>
      </c>
      <c r="E30" s="2">
        <v>1.73</v>
      </c>
      <c r="F30" s="2">
        <v>1.5</v>
      </c>
      <c r="G30" s="2">
        <v>0.9</v>
      </c>
      <c r="H30" s="2">
        <v>9.4753238579115617</v>
      </c>
      <c r="I30" s="2">
        <v>2.3207905990769966</v>
      </c>
      <c r="J30" s="2">
        <v>0</v>
      </c>
      <c r="K30" s="2">
        <v>0</v>
      </c>
      <c r="L30" s="2">
        <v>0</v>
      </c>
      <c r="M30" s="2">
        <v>0</v>
      </c>
      <c r="N30" s="2">
        <v>9.4753238579115617</v>
      </c>
      <c r="O30" s="2">
        <v>0</v>
      </c>
      <c r="P30" s="2">
        <v>0</v>
      </c>
      <c r="Q30" s="2">
        <v>0</v>
      </c>
      <c r="R30" s="2">
        <v>0</v>
      </c>
    </row>
    <row r="31" spans="1:18">
      <c r="A31" s="2">
        <v>1.8375049407217006</v>
      </c>
      <c r="B31" s="2">
        <v>0.34</v>
      </c>
      <c r="C31" s="2">
        <v>2.1775049407217004</v>
      </c>
      <c r="D31" s="2">
        <v>2.36</v>
      </c>
      <c r="E31" s="2">
        <v>1.73</v>
      </c>
      <c r="F31" s="2">
        <v>1.5</v>
      </c>
      <c r="G31" s="2">
        <v>0.9</v>
      </c>
      <c r="H31" s="2">
        <v>8.8903171719785572</v>
      </c>
      <c r="I31" s="2">
        <v>2.1775049407217004</v>
      </c>
      <c r="J31" s="2">
        <v>0</v>
      </c>
      <c r="K31" s="2">
        <v>0</v>
      </c>
      <c r="L31" s="2">
        <v>0</v>
      </c>
      <c r="M31" s="2">
        <v>0</v>
      </c>
      <c r="N31" s="2">
        <v>8.8903171719785572</v>
      </c>
      <c r="O31" s="2">
        <v>0</v>
      </c>
      <c r="P31" s="2">
        <v>0</v>
      </c>
      <c r="Q31" s="2">
        <v>0</v>
      </c>
      <c r="R31" s="2">
        <v>0</v>
      </c>
    </row>
    <row r="32" spans="1:18">
      <c r="A32" s="2">
        <v>1.8659050499346961</v>
      </c>
      <c r="B32" s="2">
        <v>0.34</v>
      </c>
      <c r="C32" s="2">
        <v>2.2059050499346959</v>
      </c>
      <c r="D32" s="2">
        <v>2.36</v>
      </c>
      <c r="E32" s="2">
        <v>1.73</v>
      </c>
      <c r="F32" s="2">
        <v>1.5</v>
      </c>
      <c r="G32" s="2">
        <v>0.9</v>
      </c>
      <c r="H32" s="2">
        <v>9.0062691378733764</v>
      </c>
      <c r="I32" s="2">
        <v>2.2059050499346959</v>
      </c>
      <c r="J32" s="2">
        <v>0</v>
      </c>
      <c r="K32" s="2">
        <v>0</v>
      </c>
      <c r="L32" s="2">
        <v>0</v>
      </c>
      <c r="M32" s="2">
        <v>0</v>
      </c>
      <c r="N32" s="2">
        <v>9.0062691378733764</v>
      </c>
      <c r="O32" s="2">
        <v>0</v>
      </c>
      <c r="P32" s="2">
        <v>0</v>
      </c>
      <c r="Q32" s="2">
        <v>0</v>
      </c>
      <c r="R32" s="2">
        <v>0</v>
      </c>
    </row>
    <row r="33" spans="1:18">
      <c r="A33" s="2">
        <v>2.7282500586230043</v>
      </c>
      <c r="B33" s="2">
        <v>0.34</v>
      </c>
      <c r="C33" s="2">
        <v>3.0682500586230042</v>
      </c>
      <c r="D33" s="2">
        <v>2.36</v>
      </c>
      <c r="E33" s="2">
        <v>1.73</v>
      </c>
      <c r="F33" s="2">
        <v>1.5</v>
      </c>
      <c r="G33" s="2">
        <v>0.9</v>
      </c>
      <c r="H33" s="2">
        <v>12.527051339346</v>
      </c>
      <c r="I33" s="2">
        <v>3</v>
      </c>
      <c r="J33" s="2">
        <v>6.8250058623004151E-2</v>
      </c>
      <c r="K33" s="2">
        <v>0</v>
      </c>
      <c r="L33" s="2">
        <v>0</v>
      </c>
      <c r="M33" s="2">
        <v>0</v>
      </c>
      <c r="N33" s="2">
        <v>12.2484</v>
      </c>
      <c r="O33" s="2">
        <v>0.27865133934600134</v>
      </c>
      <c r="P33" s="2">
        <v>0</v>
      </c>
      <c r="Q33" s="2">
        <v>0</v>
      </c>
      <c r="R33" s="2">
        <v>0</v>
      </c>
    </row>
    <row r="34" spans="1:18">
      <c r="A34" s="2">
        <v>2.7462418086319929</v>
      </c>
      <c r="B34" s="2">
        <v>0.34</v>
      </c>
      <c r="C34" s="2">
        <v>3.0862418086319927</v>
      </c>
      <c r="D34" s="2">
        <v>2.36</v>
      </c>
      <c r="E34" s="2">
        <v>1.73</v>
      </c>
      <c r="F34" s="2">
        <v>1.5</v>
      </c>
      <c r="G34" s="2">
        <v>0.9</v>
      </c>
      <c r="H34" s="2">
        <v>12.600508056282699</v>
      </c>
      <c r="I34" s="2">
        <v>3</v>
      </c>
      <c r="J34" s="2">
        <v>8.6241808631992711E-2</v>
      </c>
      <c r="K34" s="2">
        <v>0</v>
      </c>
      <c r="L34" s="2">
        <v>0</v>
      </c>
      <c r="M34" s="2">
        <v>0</v>
      </c>
      <c r="N34" s="2">
        <v>12.2484</v>
      </c>
      <c r="O34" s="2">
        <v>0.35210805628269981</v>
      </c>
      <c r="P34" s="2">
        <v>0</v>
      </c>
      <c r="Q34" s="2">
        <v>0</v>
      </c>
      <c r="R34" s="2">
        <v>0</v>
      </c>
    </row>
    <row r="35" spans="1:18">
      <c r="A35" s="2">
        <v>2.7157390174450029</v>
      </c>
      <c r="B35" s="2">
        <v>0.34</v>
      </c>
      <c r="C35" s="2">
        <v>3.0557390174450028</v>
      </c>
      <c r="D35" s="2">
        <v>2.36</v>
      </c>
      <c r="E35" s="2">
        <v>1.73</v>
      </c>
      <c r="F35" s="2">
        <v>1.5</v>
      </c>
      <c r="G35" s="2">
        <v>0.9</v>
      </c>
      <c r="H35" s="2">
        <v>12.475971260424457</v>
      </c>
      <c r="I35" s="2">
        <v>3</v>
      </c>
      <c r="J35" s="2">
        <v>5.5739017445002759E-2</v>
      </c>
      <c r="K35" s="2">
        <v>0</v>
      </c>
      <c r="L35" s="2">
        <v>0</v>
      </c>
      <c r="M35" s="2">
        <v>0</v>
      </c>
      <c r="N35" s="2">
        <v>12.2484</v>
      </c>
      <c r="O35" s="2">
        <v>0.22757126042445724</v>
      </c>
      <c r="P35" s="2">
        <v>0</v>
      </c>
      <c r="Q35" s="2">
        <v>0</v>
      </c>
      <c r="R35" s="2">
        <v>0</v>
      </c>
    </row>
    <row r="36" spans="1:18">
      <c r="A36" s="2">
        <v>3.0207531519459963</v>
      </c>
      <c r="B36" s="2">
        <v>0.34</v>
      </c>
      <c r="C36" s="2">
        <v>3.3607531519459961</v>
      </c>
      <c r="D36" s="2">
        <v>3.12</v>
      </c>
      <c r="E36" s="2">
        <v>2.52</v>
      </c>
      <c r="F36" s="2">
        <v>1.8</v>
      </c>
      <c r="G36" s="2">
        <v>1.2</v>
      </c>
      <c r="H36" s="2">
        <v>26.423585581860198</v>
      </c>
      <c r="I36" s="2">
        <v>3</v>
      </c>
      <c r="J36" s="2">
        <v>0.36075315194599611</v>
      </c>
      <c r="K36" s="2">
        <v>0</v>
      </c>
      <c r="L36" s="2">
        <v>0</v>
      </c>
      <c r="M36" s="2">
        <v>0</v>
      </c>
      <c r="N36" s="2">
        <v>23.587199999999999</v>
      </c>
      <c r="O36" s="2">
        <v>2.8363855818602</v>
      </c>
      <c r="P36" s="2">
        <v>0</v>
      </c>
      <c r="Q36" s="2">
        <v>0</v>
      </c>
      <c r="R36" s="2">
        <v>0</v>
      </c>
    </row>
    <row r="37" spans="1:18">
      <c r="A37" s="2">
        <v>1.0207232855659925</v>
      </c>
      <c r="B37" s="2">
        <v>0.34</v>
      </c>
      <c r="C37" s="2">
        <v>1.3607232855659925</v>
      </c>
      <c r="D37" s="2">
        <v>1.76</v>
      </c>
      <c r="E37" s="2">
        <v>1.43</v>
      </c>
      <c r="F37" s="2">
        <v>0.9</v>
      </c>
      <c r="G37" s="2">
        <v>0.6</v>
      </c>
      <c r="H37" s="2">
        <v>3.4246683651124901</v>
      </c>
      <c r="I37" s="2">
        <v>1.3607232855659925</v>
      </c>
      <c r="J37" s="2">
        <v>0</v>
      </c>
      <c r="K37" s="2">
        <v>0</v>
      </c>
      <c r="L37" s="2">
        <v>0</v>
      </c>
      <c r="M37" s="2">
        <v>0</v>
      </c>
      <c r="N37" s="2">
        <v>3.4246683651124901</v>
      </c>
      <c r="O37" s="2">
        <v>0</v>
      </c>
      <c r="P37" s="2">
        <v>0</v>
      </c>
      <c r="Q37" s="2">
        <v>0</v>
      </c>
      <c r="R37" s="2">
        <v>0</v>
      </c>
    </row>
    <row r="38" spans="1:18">
      <c r="A38" s="2">
        <v>0.99465217201689882</v>
      </c>
      <c r="B38" s="2">
        <v>0.34</v>
      </c>
      <c r="C38" s="2">
        <v>1.3346521720168989</v>
      </c>
      <c r="D38" s="2">
        <v>1.76</v>
      </c>
      <c r="E38" s="2">
        <v>1.43</v>
      </c>
      <c r="F38" s="2">
        <v>0.9</v>
      </c>
      <c r="G38" s="2">
        <v>0.6</v>
      </c>
      <c r="H38" s="2">
        <v>3.3590525865321315</v>
      </c>
      <c r="I38" s="2">
        <v>1.3346521720168989</v>
      </c>
      <c r="J38" s="2">
        <v>0</v>
      </c>
      <c r="K38" s="2">
        <v>0</v>
      </c>
      <c r="L38" s="2">
        <v>0</v>
      </c>
      <c r="M38" s="2">
        <v>0</v>
      </c>
      <c r="N38" s="2">
        <v>3.3590525865321315</v>
      </c>
      <c r="O38" s="2">
        <v>0</v>
      </c>
      <c r="P38" s="2">
        <v>0</v>
      </c>
      <c r="Q38" s="2">
        <v>0</v>
      </c>
      <c r="R38" s="2">
        <v>0</v>
      </c>
    </row>
    <row r="39" spans="1:18">
      <c r="A39" s="2">
        <v>0.95467292321410469</v>
      </c>
      <c r="B39" s="2">
        <v>0.34</v>
      </c>
      <c r="C39" s="2">
        <v>1.2946729232141048</v>
      </c>
      <c r="D39" s="2">
        <v>1.76</v>
      </c>
      <c r="E39" s="2">
        <v>1.43</v>
      </c>
      <c r="F39" s="2">
        <v>0.9</v>
      </c>
      <c r="G39" s="2">
        <v>0.6</v>
      </c>
      <c r="H39" s="2">
        <v>3.2584328131452582</v>
      </c>
      <c r="I39" s="2">
        <v>1.2946729232141048</v>
      </c>
      <c r="J39" s="2">
        <v>0</v>
      </c>
      <c r="K39" s="2">
        <v>0</v>
      </c>
      <c r="L39" s="2">
        <v>0</v>
      </c>
      <c r="M39" s="2">
        <v>0</v>
      </c>
      <c r="N39" s="2">
        <v>3.2584328131452582</v>
      </c>
      <c r="O39" s="2">
        <v>0</v>
      </c>
      <c r="P39" s="2">
        <v>0</v>
      </c>
      <c r="Q39" s="2">
        <v>0</v>
      </c>
      <c r="R39" s="2">
        <v>0</v>
      </c>
    </row>
    <row r="40" spans="1:18">
      <c r="A40" s="2">
        <v>1.2403056427718013</v>
      </c>
      <c r="B40" s="2">
        <v>0.34</v>
      </c>
      <c r="C40" s="2">
        <v>1.5803056427718014</v>
      </c>
      <c r="D40" s="2">
        <v>2.36</v>
      </c>
      <c r="E40" s="2">
        <v>1.73</v>
      </c>
      <c r="F40" s="2">
        <v>1.5</v>
      </c>
      <c r="G40" s="2">
        <v>0.9</v>
      </c>
      <c r="H40" s="2">
        <v>6.4520718783087103</v>
      </c>
      <c r="I40" s="2">
        <v>1.5803056427718014</v>
      </c>
      <c r="J40" s="2">
        <v>0</v>
      </c>
      <c r="K40" s="2">
        <v>0</v>
      </c>
      <c r="L40" s="2">
        <v>0</v>
      </c>
      <c r="M40" s="2">
        <v>0</v>
      </c>
      <c r="N40" s="2">
        <v>6.4520718783087103</v>
      </c>
      <c r="O40" s="2">
        <v>0</v>
      </c>
      <c r="P40" s="2">
        <v>0</v>
      </c>
      <c r="Q40" s="2">
        <v>0</v>
      </c>
      <c r="R40" s="2">
        <v>0</v>
      </c>
    </row>
    <row r="41" spans="1:18">
      <c r="A41" s="2">
        <v>1.4296382277896953</v>
      </c>
      <c r="B41" s="2">
        <v>0.34</v>
      </c>
      <c r="C41" s="2">
        <v>1.7696382277896954</v>
      </c>
      <c r="D41" s="2">
        <v>2.36</v>
      </c>
      <c r="E41" s="2">
        <v>1.73</v>
      </c>
      <c r="F41" s="2">
        <v>1.5</v>
      </c>
      <c r="G41" s="2">
        <v>0.9</v>
      </c>
      <c r="H41" s="2">
        <v>7.2250789564197673</v>
      </c>
      <c r="I41" s="2">
        <v>1.7696382277896954</v>
      </c>
      <c r="J41" s="2">
        <v>0</v>
      </c>
      <c r="K41" s="2">
        <v>0</v>
      </c>
      <c r="L41" s="2">
        <v>0</v>
      </c>
      <c r="M41" s="2">
        <v>0</v>
      </c>
      <c r="N41" s="2">
        <v>7.2250789564197673</v>
      </c>
      <c r="O41" s="2">
        <v>0</v>
      </c>
      <c r="P41" s="2">
        <v>0</v>
      </c>
      <c r="Q41" s="2">
        <v>0</v>
      </c>
      <c r="R41" s="2">
        <v>0</v>
      </c>
    </row>
    <row r="42" spans="1:18">
      <c r="A42" s="2">
        <v>2.0036910839873059</v>
      </c>
      <c r="B42" s="2">
        <v>0.34</v>
      </c>
      <c r="C42" s="2">
        <v>2.3436910839873057</v>
      </c>
      <c r="D42" s="2">
        <v>2.36</v>
      </c>
      <c r="E42" s="2">
        <v>1.73</v>
      </c>
      <c r="F42" s="2">
        <v>1.5</v>
      </c>
      <c r="G42" s="2">
        <v>0.9</v>
      </c>
      <c r="H42" s="2">
        <v>9.5688219577033706</v>
      </c>
      <c r="I42" s="2">
        <v>2.3436910839873057</v>
      </c>
      <c r="J42" s="2">
        <v>0</v>
      </c>
      <c r="K42" s="2">
        <v>0</v>
      </c>
      <c r="L42" s="2">
        <v>0</v>
      </c>
      <c r="M42" s="2">
        <v>0</v>
      </c>
      <c r="N42" s="2">
        <v>9.5688219577033706</v>
      </c>
      <c r="O42" s="2">
        <v>0</v>
      </c>
      <c r="P42" s="2">
        <v>0</v>
      </c>
      <c r="Q42" s="2">
        <v>0</v>
      </c>
      <c r="R42" s="2">
        <v>0</v>
      </c>
    </row>
    <row r="43" spans="1:18">
      <c r="A43" s="2">
        <v>2.2510980498019109</v>
      </c>
      <c r="B43" s="2">
        <v>0.34</v>
      </c>
      <c r="C43" s="2">
        <v>2.5910980498019107</v>
      </c>
      <c r="D43" s="2">
        <v>2.36</v>
      </c>
      <c r="E43" s="2">
        <v>1.73</v>
      </c>
      <c r="F43" s="2">
        <v>1.5</v>
      </c>
      <c r="G43" s="2">
        <v>0.9</v>
      </c>
      <c r="H43" s="2">
        <v>10.578935117731241</v>
      </c>
      <c r="I43" s="2">
        <v>2.5910980498019107</v>
      </c>
      <c r="J43" s="2">
        <v>0</v>
      </c>
      <c r="K43" s="2">
        <v>0</v>
      </c>
      <c r="L43" s="2">
        <v>0</v>
      </c>
      <c r="M43" s="2">
        <v>0</v>
      </c>
      <c r="N43" s="2">
        <v>10.578935117731241</v>
      </c>
      <c r="O43" s="2">
        <v>0</v>
      </c>
      <c r="P43" s="2">
        <v>0</v>
      </c>
      <c r="Q43" s="2">
        <v>0</v>
      </c>
      <c r="R43" s="2">
        <v>0</v>
      </c>
    </row>
    <row r="44" spans="1:18">
      <c r="A44" s="2">
        <v>1.6213356318119878</v>
      </c>
      <c r="B44" s="2">
        <v>0.34</v>
      </c>
      <c r="C44" s="2">
        <v>1.9613356318119879</v>
      </c>
      <c r="D44" s="2">
        <v>2.36</v>
      </c>
      <c r="E44" s="2">
        <v>1.73</v>
      </c>
      <c r="F44" s="2">
        <v>1.5</v>
      </c>
      <c r="G44" s="2">
        <v>0.9</v>
      </c>
      <c r="H44" s="2">
        <v>8.0077411175619826</v>
      </c>
      <c r="I44" s="2">
        <v>1.9613356318119879</v>
      </c>
      <c r="J44" s="2">
        <v>0</v>
      </c>
      <c r="K44" s="2">
        <v>0</v>
      </c>
      <c r="L44" s="2">
        <v>0</v>
      </c>
      <c r="M44" s="2">
        <v>0</v>
      </c>
      <c r="N44" s="2">
        <v>8.0077411175619826</v>
      </c>
      <c r="O44" s="2">
        <v>0</v>
      </c>
      <c r="P44" s="2">
        <v>0</v>
      </c>
      <c r="Q44" s="2">
        <v>0</v>
      </c>
      <c r="R44" s="2">
        <v>0</v>
      </c>
    </row>
    <row r="45" spans="1:18">
      <c r="A45" s="2">
        <v>2.3444279802695007</v>
      </c>
      <c r="B45" s="2">
        <v>0.34</v>
      </c>
      <c r="C45" s="2">
        <v>2.6844279802695006</v>
      </c>
      <c r="D45" s="2">
        <v>2.36</v>
      </c>
      <c r="E45" s="2">
        <v>1.73</v>
      </c>
      <c r="F45" s="2">
        <v>1.5</v>
      </c>
      <c r="G45" s="2">
        <v>0.9</v>
      </c>
      <c r="H45" s="2">
        <v>10.959982557844317</v>
      </c>
      <c r="I45" s="2">
        <v>2.6844279802695006</v>
      </c>
      <c r="J45" s="2">
        <v>0</v>
      </c>
      <c r="K45" s="2">
        <v>0</v>
      </c>
      <c r="L45" s="2">
        <v>0</v>
      </c>
      <c r="M45" s="2">
        <v>0</v>
      </c>
      <c r="N45" s="2">
        <v>10.959982557844317</v>
      </c>
      <c r="O45" s="2">
        <v>0</v>
      </c>
      <c r="P45" s="2">
        <v>0</v>
      </c>
      <c r="Q45" s="2">
        <v>0</v>
      </c>
      <c r="R45" s="2">
        <v>0</v>
      </c>
    </row>
    <row r="46" spans="1:18">
      <c r="A46" s="2">
        <v>1.7360334688236918</v>
      </c>
      <c r="B46" s="2">
        <v>0.34</v>
      </c>
      <c r="C46" s="2">
        <v>2.0760334688236917</v>
      </c>
      <c r="D46" s="2">
        <v>2.36</v>
      </c>
      <c r="E46" s="2">
        <v>1.73</v>
      </c>
      <c r="F46" s="2">
        <v>1.5</v>
      </c>
      <c r="G46" s="2">
        <v>0.9</v>
      </c>
      <c r="H46" s="2">
        <v>8.476029446513369</v>
      </c>
      <c r="I46" s="2">
        <v>2.0760334688236917</v>
      </c>
      <c r="J46" s="2">
        <v>0</v>
      </c>
      <c r="K46" s="2">
        <v>0</v>
      </c>
      <c r="L46" s="2">
        <v>0</v>
      </c>
      <c r="M46" s="2">
        <v>0</v>
      </c>
      <c r="N46" s="2">
        <v>8.476029446513369</v>
      </c>
      <c r="O46" s="2">
        <v>0</v>
      </c>
      <c r="P46" s="2">
        <v>0</v>
      </c>
      <c r="Q46" s="2">
        <v>0</v>
      </c>
      <c r="R46" s="2">
        <v>0</v>
      </c>
    </row>
    <row r="47" spans="1:18">
      <c r="A47" s="2">
        <v>2.5050534891247906</v>
      </c>
      <c r="B47" s="2">
        <v>0.34</v>
      </c>
      <c r="C47" s="2">
        <v>2.8450534891247905</v>
      </c>
      <c r="D47" s="2">
        <v>2.36</v>
      </c>
      <c r="E47" s="2">
        <v>1.73</v>
      </c>
      <c r="F47" s="2">
        <v>1.5</v>
      </c>
      <c r="G47" s="2">
        <v>0.9</v>
      </c>
      <c r="H47" s="2">
        <v>11.615784385398694</v>
      </c>
      <c r="I47" s="2">
        <v>2.8450534891247905</v>
      </c>
      <c r="J47" s="2">
        <v>0</v>
      </c>
      <c r="K47" s="2">
        <v>0</v>
      </c>
      <c r="L47" s="2">
        <v>0</v>
      </c>
      <c r="M47" s="2">
        <v>0</v>
      </c>
      <c r="N47" s="2">
        <v>11.615784385398694</v>
      </c>
      <c r="O47" s="2">
        <v>0</v>
      </c>
      <c r="P47" s="2">
        <v>0</v>
      </c>
      <c r="Q47" s="2">
        <v>0</v>
      </c>
      <c r="R47" s="2">
        <v>0</v>
      </c>
    </row>
    <row r="48" spans="1:18">
      <c r="A48" s="2">
        <v>2.8123797385159008</v>
      </c>
      <c r="B48" s="2">
        <v>0.34</v>
      </c>
      <c r="C48" s="2">
        <v>3.1523797385159007</v>
      </c>
      <c r="D48" s="2">
        <v>2.36</v>
      </c>
      <c r="E48" s="2">
        <v>1.73</v>
      </c>
      <c r="F48" s="2">
        <v>1.5</v>
      </c>
      <c r="G48" s="2">
        <v>0.9</v>
      </c>
      <c r="H48" s="2">
        <v>12.87053599641272</v>
      </c>
      <c r="I48" s="2">
        <v>3</v>
      </c>
      <c r="J48" s="2">
        <v>0.1523797385159007</v>
      </c>
      <c r="K48" s="2">
        <v>0</v>
      </c>
      <c r="L48" s="2">
        <v>0</v>
      </c>
      <c r="M48" s="2">
        <v>0</v>
      </c>
      <c r="N48" s="2">
        <v>12.2484</v>
      </c>
      <c r="O48" s="2">
        <v>0.62213599641271933</v>
      </c>
      <c r="P48" s="2">
        <v>0</v>
      </c>
      <c r="Q48" s="2">
        <v>0</v>
      </c>
      <c r="R48" s="2">
        <v>0</v>
      </c>
    </row>
    <row r="49" spans="1:18">
      <c r="A49" s="2">
        <v>3.7229313586816062</v>
      </c>
      <c r="B49" s="2">
        <v>0.34</v>
      </c>
      <c r="C49" s="2">
        <v>4.062931358681606</v>
      </c>
      <c r="D49" s="2">
        <v>3.12</v>
      </c>
      <c r="E49" s="2">
        <v>2.52</v>
      </c>
      <c r="F49" s="2">
        <v>1.8</v>
      </c>
      <c r="G49" s="2">
        <v>1.2</v>
      </c>
      <c r="H49" s="2">
        <v>31.94439151449826</v>
      </c>
      <c r="I49" s="2">
        <v>3</v>
      </c>
      <c r="J49" s="2">
        <v>1.062931358681606</v>
      </c>
      <c r="K49" s="2">
        <v>0</v>
      </c>
      <c r="L49" s="2">
        <v>0</v>
      </c>
      <c r="M49" s="2">
        <v>0</v>
      </c>
      <c r="N49" s="2">
        <v>23.587199999999999</v>
      </c>
      <c r="O49" s="2">
        <v>8.3571915144982594</v>
      </c>
      <c r="P49" s="2">
        <v>0</v>
      </c>
      <c r="Q49" s="2">
        <v>0</v>
      </c>
      <c r="R49" s="2">
        <v>0</v>
      </c>
    </row>
    <row r="50" spans="1:18">
      <c r="A50" s="2">
        <v>3.8072177376308929</v>
      </c>
      <c r="B50" s="2">
        <v>0.34</v>
      </c>
      <c r="C50" s="2">
        <v>4.1472177376308927</v>
      </c>
      <c r="D50" s="2">
        <v>3.12</v>
      </c>
      <c r="E50" s="2">
        <v>2.52</v>
      </c>
      <c r="F50" s="2">
        <v>1.8</v>
      </c>
      <c r="G50" s="2">
        <v>1.2</v>
      </c>
      <c r="H50" s="2">
        <v>32.60708474034913</v>
      </c>
      <c r="I50" s="2">
        <v>3</v>
      </c>
      <c r="J50" s="2">
        <v>1.1472177376308927</v>
      </c>
      <c r="K50" s="2">
        <v>0</v>
      </c>
      <c r="L50" s="2">
        <v>0</v>
      </c>
      <c r="M50" s="2">
        <v>0</v>
      </c>
      <c r="N50" s="2">
        <v>23.587199999999999</v>
      </c>
      <c r="O50" s="2">
        <v>9.0198847403491307</v>
      </c>
      <c r="P50" s="2">
        <v>0</v>
      </c>
      <c r="Q50" s="2">
        <v>0</v>
      </c>
      <c r="R50" s="2">
        <v>0</v>
      </c>
    </row>
    <row r="51" spans="1:18">
      <c r="A51" s="2">
        <v>1.4060725233423028</v>
      </c>
      <c r="B51" s="2">
        <v>0.34</v>
      </c>
      <c r="C51" s="2">
        <v>1.7460725233423029</v>
      </c>
      <c r="D51" s="2">
        <v>2.36</v>
      </c>
      <c r="E51" s="2">
        <v>1.73</v>
      </c>
      <c r="F51" s="2">
        <v>1.5</v>
      </c>
      <c r="G51" s="2">
        <v>0.9</v>
      </c>
      <c r="H51" s="2">
        <v>7.1288648983019529</v>
      </c>
      <c r="I51" s="2">
        <v>1.7460725233423029</v>
      </c>
      <c r="J51" s="2">
        <v>0</v>
      </c>
      <c r="K51" s="2">
        <v>0</v>
      </c>
      <c r="L51" s="2">
        <v>0</v>
      </c>
      <c r="M51" s="2">
        <v>0</v>
      </c>
      <c r="N51" s="2">
        <v>7.1288648983019529</v>
      </c>
      <c r="O51" s="2">
        <v>0</v>
      </c>
      <c r="P51" s="2">
        <v>0</v>
      </c>
      <c r="Q51" s="2">
        <v>0</v>
      </c>
      <c r="R51" s="2">
        <v>0</v>
      </c>
    </row>
    <row r="52" spans="1:18">
      <c r="A52" s="2">
        <v>6.62</v>
      </c>
      <c r="B52" s="2">
        <v>0.34</v>
      </c>
      <c r="C52" s="2">
        <v>6.96</v>
      </c>
      <c r="D52" s="2">
        <v>3.12</v>
      </c>
      <c r="E52" s="2">
        <v>2.52</v>
      </c>
      <c r="F52" s="2">
        <v>1.8</v>
      </c>
      <c r="G52" s="2">
        <v>1.2</v>
      </c>
      <c r="H52" s="2">
        <v>54.722304000000001</v>
      </c>
      <c r="I52" s="2">
        <v>3</v>
      </c>
      <c r="J52" s="2">
        <v>1.5</v>
      </c>
      <c r="K52" s="2">
        <v>1.5</v>
      </c>
      <c r="L52" s="2">
        <v>0.96</v>
      </c>
      <c r="M52" s="2">
        <v>0</v>
      </c>
      <c r="N52" s="2">
        <v>23.587199999999999</v>
      </c>
      <c r="O52" s="2">
        <v>11.7936</v>
      </c>
      <c r="P52" s="2">
        <v>11.7936</v>
      </c>
      <c r="Q52" s="2">
        <v>7.5479039999999999</v>
      </c>
      <c r="R52" s="2">
        <v>0</v>
      </c>
    </row>
    <row r="53" spans="1:18">
      <c r="A53" s="2">
        <v>6.43</v>
      </c>
      <c r="B53" s="2">
        <v>0.34</v>
      </c>
      <c r="C53" s="2">
        <v>6.77</v>
      </c>
      <c r="D53" s="2">
        <v>3.12</v>
      </c>
      <c r="E53" s="2">
        <v>2.52</v>
      </c>
      <c r="F53" s="2">
        <v>1.8</v>
      </c>
      <c r="G53" s="2">
        <v>1.2</v>
      </c>
      <c r="H53" s="2">
        <v>53.228448</v>
      </c>
      <c r="I53" s="2">
        <v>3</v>
      </c>
      <c r="J53" s="2">
        <v>1.5</v>
      </c>
      <c r="K53" s="2">
        <v>1.5</v>
      </c>
      <c r="L53" s="2">
        <v>0.76999999999999957</v>
      </c>
      <c r="M53" s="2">
        <v>0</v>
      </c>
      <c r="N53" s="2">
        <v>23.587199999999999</v>
      </c>
      <c r="O53" s="2">
        <v>11.7936</v>
      </c>
      <c r="P53" s="2">
        <v>11.7936</v>
      </c>
      <c r="Q53" s="2">
        <v>6.0540479999999972</v>
      </c>
      <c r="R53" s="2">
        <v>0</v>
      </c>
    </row>
    <row r="54" spans="1:18">
      <c r="A54" s="2">
        <v>4.5200000000000005</v>
      </c>
      <c r="B54" s="2">
        <v>0.34</v>
      </c>
      <c r="C54" s="2">
        <v>4.8600000000000003</v>
      </c>
      <c r="D54" s="2">
        <v>3.12</v>
      </c>
      <c r="E54" s="2">
        <v>2.52</v>
      </c>
      <c r="F54" s="2">
        <v>1.8</v>
      </c>
      <c r="G54" s="2">
        <v>1.2</v>
      </c>
      <c r="H54" s="2">
        <v>38.211264000000007</v>
      </c>
      <c r="I54" s="2">
        <v>3</v>
      </c>
      <c r="J54" s="2">
        <v>1.5</v>
      </c>
      <c r="K54" s="2">
        <v>0.36000000000000032</v>
      </c>
      <c r="L54" s="2">
        <v>0</v>
      </c>
      <c r="M54" s="2">
        <v>0</v>
      </c>
      <c r="N54" s="2">
        <v>23.587199999999999</v>
      </c>
      <c r="O54" s="2">
        <v>11.7936</v>
      </c>
      <c r="P54" s="2">
        <v>2.8304640000000028</v>
      </c>
      <c r="Q54" s="2">
        <v>0</v>
      </c>
      <c r="R54" s="2">
        <v>0</v>
      </c>
    </row>
    <row r="55" spans="1:18">
      <c r="A55" s="2">
        <v>3.8994037254468026</v>
      </c>
      <c r="B55" s="2">
        <v>0.34</v>
      </c>
      <c r="C55" s="2">
        <v>4.2394037254468024</v>
      </c>
      <c r="D55" s="2">
        <v>3.12</v>
      </c>
      <c r="E55" s="2">
        <v>2.52</v>
      </c>
      <c r="F55" s="2">
        <v>1.8</v>
      </c>
      <c r="G55" s="2">
        <v>1.2</v>
      </c>
      <c r="H55" s="2">
        <v>33.331887850952938</v>
      </c>
      <c r="I55" s="2">
        <v>3</v>
      </c>
      <c r="J55" s="2">
        <v>1.2394037254468024</v>
      </c>
      <c r="K55" s="2">
        <v>0</v>
      </c>
      <c r="L55" s="2">
        <v>0</v>
      </c>
      <c r="M55" s="2">
        <v>0</v>
      </c>
      <c r="N55" s="2">
        <v>23.587199999999999</v>
      </c>
      <c r="O55" s="2">
        <v>9.7446878509529409</v>
      </c>
      <c r="P55" s="2">
        <v>0</v>
      </c>
      <c r="Q55" s="2">
        <v>0</v>
      </c>
      <c r="R55" s="2">
        <v>0</v>
      </c>
    </row>
    <row r="56" spans="1:18">
      <c r="A56" s="2">
        <v>4.0096916430762946</v>
      </c>
      <c r="B56" s="2">
        <v>0.34</v>
      </c>
      <c r="C56" s="2">
        <v>4.3496916430762944</v>
      </c>
      <c r="D56" s="2">
        <v>3.12</v>
      </c>
      <c r="E56" s="2">
        <v>2.52</v>
      </c>
      <c r="F56" s="2">
        <v>1.8</v>
      </c>
      <c r="G56" s="2">
        <v>1.2</v>
      </c>
      <c r="H56" s="2">
        <v>34.19901557452306</v>
      </c>
      <c r="I56" s="2">
        <v>3</v>
      </c>
      <c r="J56" s="2">
        <v>1.3496916430762944</v>
      </c>
      <c r="K56" s="2">
        <v>0</v>
      </c>
      <c r="L56" s="2">
        <v>0</v>
      </c>
      <c r="M56" s="2">
        <v>0</v>
      </c>
      <c r="N56" s="2">
        <v>23.587199999999999</v>
      </c>
      <c r="O56" s="2">
        <v>10.611815574523057</v>
      </c>
      <c r="P56" s="2">
        <v>0</v>
      </c>
      <c r="Q56" s="2">
        <v>0</v>
      </c>
      <c r="R56" s="2">
        <v>0</v>
      </c>
    </row>
    <row r="57" spans="1:18">
      <c r="A57" s="2">
        <v>3.9506187015308001</v>
      </c>
      <c r="B57" s="2">
        <v>0.34</v>
      </c>
      <c r="C57" s="2">
        <v>4.2906187015307999</v>
      </c>
      <c r="D57" s="2">
        <v>3.12</v>
      </c>
      <c r="E57" s="2">
        <v>2.52</v>
      </c>
      <c r="F57" s="2">
        <v>1.8</v>
      </c>
      <c r="G57" s="2">
        <v>1.2</v>
      </c>
      <c r="H57" s="2">
        <v>33.73456047891576</v>
      </c>
      <c r="I57" s="2">
        <v>3</v>
      </c>
      <c r="J57" s="2">
        <v>1.2906187015307999</v>
      </c>
      <c r="K57" s="2">
        <v>0</v>
      </c>
      <c r="L57" s="2">
        <v>0</v>
      </c>
      <c r="M57" s="2">
        <v>0</v>
      </c>
      <c r="N57" s="2">
        <v>23.587199999999999</v>
      </c>
      <c r="O57" s="2">
        <v>10.147360478915761</v>
      </c>
      <c r="P57" s="2">
        <v>0</v>
      </c>
      <c r="Q57" s="2">
        <v>0</v>
      </c>
      <c r="R57" s="2">
        <v>0</v>
      </c>
    </row>
    <row r="58" spans="1:18">
      <c r="A58" s="2">
        <v>1.9178516512049129</v>
      </c>
      <c r="B58" s="2">
        <v>0.34</v>
      </c>
      <c r="C58" s="2">
        <v>2.2578516512049127</v>
      </c>
      <c r="D58" s="2">
        <v>2.36</v>
      </c>
      <c r="E58" s="2">
        <v>1.73</v>
      </c>
      <c r="F58" s="2">
        <v>1.5</v>
      </c>
      <c r="G58" s="2">
        <v>0.9</v>
      </c>
      <c r="H58" s="2">
        <v>9.2183567215394167</v>
      </c>
      <c r="I58" s="2">
        <v>2.2578516512049127</v>
      </c>
      <c r="J58" s="2">
        <v>0</v>
      </c>
      <c r="K58" s="2">
        <v>0</v>
      </c>
      <c r="L58" s="2">
        <v>0</v>
      </c>
      <c r="M58" s="2">
        <v>0</v>
      </c>
      <c r="N58" s="2">
        <v>9.2183567215394167</v>
      </c>
      <c r="O58" s="2">
        <v>0</v>
      </c>
      <c r="P58" s="2">
        <v>0</v>
      </c>
      <c r="Q58" s="2">
        <v>0</v>
      </c>
      <c r="R58" s="2">
        <v>0</v>
      </c>
    </row>
    <row r="59" spans="1:18">
      <c r="A59" s="2">
        <v>1.9685154213850922</v>
      </c>
      <c r="B59" s="2">
        <v>0.34</v>
      </c>
      <c r="C59" s="2">
        <v>2.308515421385092</v>
      </c>
      <c r="D59" s="2">
        <v>2.36</v>
      </c>
      <c r="E59" s="2">
        <v>1.73</v>
      </c>
      <c r="F59" s="2">
        <v>1.5</v>
      </c>
      <c r="G59" s="2">
        <v>0.9</v>
      </c>
      <c r="H59" s="2">
        <v>9.4252067624310545</v>
      </c>
      <c r="I59" s="2">
        <v>2.308515421385092</v>
      </c>
      <c r="J59" s="2">
        <v>0</v>
      </c>
      <c r="K59" s="2">
        <v>0</v>
      </c>
      <c r="L59" s="2">
        <v>0</v>
      </c>
      <c r="M59" s="2">
        <v>0</v>
      </c>
      <c r="N59" s="2">
        <v>9.4252067624310545</v>
      </c>
      <c r="O59" s="2">
        <v>0</v>
      </c>
      <c r="P59" s="2">
        <v>0</v>
      </c>
      <c r="Q59" s="2">
        <v>0</v>
      </c>
      <c r="R59" s="2">
        <v>0</v>
      </c>
    </row>
    <row r="60" spans="1:18">
      <c r="A60" s="2">
        <v>1.940648858808089</v>
      </c>
      <c r="B60" s="2">
        <v>0.34</v>
      </c>
      <c r="C60" s="2">
        <v>2.2806488588080889</v>
      </c>
      <c r="D60" s="2">
        <v>2.36</v>
      </c>
      <c r="E60" s="2">
        <v>1.73</v>
      </c>
      <c r="F60" s="2">
        <v>1.5</v>
      </c>
      <c r="G60" s="2">
        <v>0.9</v>
      </c>
      <c r="H60" s="2">
        <v>9.3114331607416645</v>
      </c>
      <c r="I60" s="2">
        <v>2.2806488588080889</v>
      </c>
      <c r="J60" s="2">
        <v>0</v>
      </c>
      <c r="K60" s="2">
        <v>0</v>
      </c>
      <c r="L60" s="2">
        <v>0</v>
      </c>
      <c r="M60" s="2">
        <v>0</v>
      </c>
      <c r="N60" s="2">
        <v>9.3114331607416645</v>
      </c>
      <c r="O60" s="2">
        <v>0</v>
      </c>
      <c r="P60" s="2">
        <v>0</v>
      </c>
      <c r="Q60" s="2">
        <v>0</v>
      </c>
      <c r="R60" s="2">
        <v>0</v>
      </c>
    </row>
    <row r="61" spans="1:18">
      <c r="A61" s="2">
        <v>2.1624789354791005</v>
      </c>
      <c r="B61" s="2">
        <v>0.34</v>
      </c>
      <c r="C61" s="2">
        <v>2.5024789354791004</v>
      </c>
      <c r="D61" s="2">
        <v>2.36</v>
      </c>
      <c r="E61" s="2">
        <v>1.73</v>
      </c>
      <c r="F61" s="2">
        <v>1.5</v>
      </c>
      <c r="G61" s="2">
        <v>0.9</v>
      </c>
      <c r="H61" s="2">
        <v>10.217120997774071</v>
      </c>
      <c r="I61" s="2">
        <v>2.5024789354791004</v>
      </c>
      <c r="J61" s="2">
        <v>0</v>
      </c>
      <c r="K61" s="2">
        <v>0</v>
      </c>
      <c r="L61" s="2">
        <v>0</v>
      </c>
      <c r="M61" s="2">
        <v>0</v>
      </c>
      <c r="N61" s="2">
        <v>10.217120997774071</v>
      </c>
      <c r="O61" s="2">
        <v>0</v>
      </c>
      <c r="P61" s="2">
        <v>0</v>
      </c>
      <c r="Q61" s="2">
        <v>0</v>
      </c>
      <c r="R61" s="2">
        <v>0</v>
      </c>
    </row>
    <row r="62" spans="1:18">
      <c r="A62" s="2">
        <v>2.5272984341965952</v>
      </c>
      <c r="B62" s="2">
        <v>0.34</v>
      </c>
      <c r="C62" s="2">
        <v>2.867298434196595</v>
      </c>
      <c r="D62" s="2">
        <v>2.36</v>
      </c>
      <c r="E62" s="2">
        <v>1.73</v>
      </c>
      <c r="F62" s="2">
        <v>1.5</v>
      </c>
      <c r="G62" s="2">
        <v>0.9</v>
      </c>
      <c r="H62" s="2">
        <v>11.706606047137857</v>
      </c>
      <c r="I62" s="2">
        <v>2.867298434196595</v>
      </c>
      <c r="J62" s="2">
        <v>0</v>
      </c>
      <c r="K62" s="2">
        <v>0</v>
      </c>
      <c r="L62" s="2">
        <v>0</v>
      </c>
      <c r="M62" s="2">
        <v>0</v>
      </c>
      <c r="N62" s="2">
        <v>11.706606047137857</v>
      </c>
      <c r="O62" s="2">
        <v>0</v>
      </c>
      <c r="P62" s="2">
        <v>0</v>
      </c>
      <c r="Q62" s="2">
        <v>0</v>
      </c>
      <c r="R62" s="2">
        <v>0</v>
      </c>
    </row>
    <row r="63" spans="1:18">
      <c r="A63" s="2">
        <v>2.4916328822061047</v>
      </c>
      <c r="B63" s="2">
        <v>0.34</v>
      </c>
      <c r="C63" s="2">
        <v>2.8316328822061045</v>
      </c>
      <c r="D63" s="2">
        <v>2.36</v>
      </c>
      <c r="E63" s="2">
        <v>1.73</v>
      </c>
      <c r="F63" s="2">
        <v>1.5</v>
      </c>
      <c r="G63" s="2">
        <v>0.9</v>
      </c>
      <c r="H63" s="2">
        <v>11.560990731471083</v>
      </c>
      <c r="I63" s="2">
        <v>2.8316328822061045</v>
      </c>
      <c r="J63" s="2">
        <v>0</v>
      </c>
      <c r="K63" s="2">
        <v>0</v>
      </c>
      <c r="L63" s="2">
        <v>0</v>
      </c>
      <c r="M63" s="2">
        <v>0</v>
      </c>
      <c r="N63" s="2">
        <v>11.560990731471083</v>
      </c>
      <c r="O63" s="2">
        <v>0</v>
      </c>
      <c r="P63" s="2">
        <v>0</v>
      </c>
      <c r="Q63" s="2">
        <v>0</v>
      </c>
      <c r="R63" s="2">
        <v>0</v>
      </c>
    </row>
    <row r="64" spans="1:18">
      <c r="A64" s="2">
        <v>2.5891288058998896</v>
      </c>
      <c r="B64" s="2">
        <v>0.34</v>
      </c>
      <c r="C64" s="2">
        <v>2.9291288058998894</v>
      </c>
      <c r="D64" s="2">
        <v>2.36</v>
      </c>
      <c r="E64" s="2">
        <v>1.73</v>
      </c>
      <c r="F64" s="2">
        <v>1.5</v>
      </c>
      <c r="G64" s="2">
        <v>0.9</v>
      </c>
      <c r="H64" s="2">
        <v>11.959047088728068</v>
      </c>
      <c r="I64" s="2">
        <v>2.9291288058998894</v>
      </c>
      <c r="J64" s="2">
        <v>0</v>
      </c>
      <c r="K64" s="2">
        <v>0</v>
      </c>
      <c r="L64" s="2">
        <v>0</v>
      </c>
      <c r="M64" s="2">
        <v>0</v>
      </c>
      <c r="N64" s="2">
        <v>11.959047088728068</v>
      </c>
      <c r="O64" s="2">
        <v>0</v>
      </c>
      <c r="P64" s="2">
        <v>0</v>
      </c>
      <c r="Q64" s="2">
        <v>0</v>
      </c>
      <c r="R64" s="2">
        <v>0</v>
      </c>
    </row>
    <row r="65" spans="1:18">
      <c r="A65" s="2">
        <v>2.5891288058998896</v>
      </c>
      <c r="B65" s="2">
        <v>0.34</v>
      </c>
      <c r="C65" s="2">
        <v>2.9291288058998894</v>
      </c>
      <c r="D65" s="2">
        <v>2.36</v>
      </c>
      <c r="E65" s="2">
        <v>1.73</v>
      </c>
      <c r="F65" s="2">
        <v>1.5</v>
      </c>
      <c r="G65" s="2">
        <v>0.9</v>
      </c>
      <c r="H65" s="2">
        <v>11.959047088728068</v>
      </c>
      <c r="I65" s="2">
        <v>2.9291288058998894</v>
      </c>
      <c r="J65" s="2">
        <v>0</v>
      </c>
      <c r="K65" s="2">
        <v>0</v>
      </c>
      <c r="L65" s="2">
        <v>0</v>
      </c>
      <c r="M65" s="2">
        <v>0</v>
      </c>
      <c r="N65" s="2">
        <v>11.959047088728068</v>
      </c>
      <c r="O65" s="2">
        <v>0</v>
      </c>
      <c r="P65" s="2">
        <v>0</v>
      </c>
      <c r="Q65" s="2">
        <v>0</v>
      </c>
      <c r="R65" s="2">
        <v>0</v>
      </c>
    </row>
    <row r="66" spans="1:18">
      <c r="A66" s="2">
        <v>2.8554245631102049</v>
      </c>
      <c r="B66" s="2">
        <v>0.34</v>
      </c>
      <c r="C66" s="2">
        <v>3.1954245631102047</v>
      </c>
      <c r="D66" s="2">
        <v>2.36</v>
      </c>
      <c r="E66" s="2">
        <v>1.73</v>
      </c>
      <c r="F66" s="2">
        <v>1.5</v>
      </c>
      <c r="G66" s="2">
        <v>0.9</v>
      </c>
      <c r="H66" s="2">
        <v>13.046279406266343</v>
      </c>
      <c r="I66" s="2">
        <v>3</v>
      </c>
      <c r="J66" s="2">
        <v>0.19542456311020473</v>
      </c>
      <c r="K66" s="2">
        <v>0</v>
      </c>
      <c r="L66" s="2">
        <v>0</v>
      </c>
      <c r="M66" s="2">
        <v>0</v>
      </c>
      <c r="N66" s="2">
        <v>12.2484</v>
      </c>
      <c r="O66" s="2">
        <v>0.79787940626634379</v>
      </c>
      <c r="P66" s="2">
        <v>0</v>
      </c>
      <c r="Q66" s="2">
        <v>0</v>
      </c>
      <c r="R66" s="2">
        <v>0</v>
      </c>
    </row>
    <row r="67" spans="1:18">
      <c r="A67" s="2">
        <v>2.8455068153303102</v>
      </c>
      <c r="B67" s="2">
        <v>0.34</v>
      </c>
      <c r="C67" s="2">
        <v>3.1855068153303101</v>
      </c>
      <c r="D67" s="2">
        <v>2.36</v>
      </c>
      <c r="E67" s="2">
        <v>1.73</v>
      </c>
      <c r="F67" s="2">
        <v>1.5</v>
      </c>
      <c r="G67" s="2">
        <v>0.9</v>
      </c>
      <c r="H67" s="2">
        <v>13.00578722563059</v>
      </c>
      <c r="I67" s="2">
        <v>3</v>
      </c>
      <c r="J67" s="2">
        <v>0.1855068153303101</v>
      </c>
      <c r="K67" s="2">
        <v>0</v>
      </c>
      <c r="L67" s="2">
        <v>0</v>
      </c>
      <c r="M67" s="2">
        <v>0</v>
      </c>
      <c r="N67" s="2">
        <v>12.2484</v>
      </c>
      <c r="O67" s="2">
        <v>0.75738722563059002</v>
      </c>
      <c r="P67" s="2">
        <v>0</v>
      </c>
      <c r="Q67" s="2">
        <v>0</v>
      </c>
      <c r="R67" s="2">
        <v>0</v>
      </c>
    </row>
    <row r="68" spans="1:18">
      <c r="A68" s="2">
        <v>3.6331005286286029</v>
      </c>
      <c r="B68" s="2">
        <v>0.34</v>
      </c>
      <c r="C68" s="2">
        <v>3.9731005286286027</v>
      </c>
      <c r="D68" s="2">
        <v>3.12</v>
      </c>
      <c r="E68" s="2">
        <v>2.52</v>
      </c>
      <c r="F68" s="2">
        <v>1.8</v>
      </c>
      <c r="G68" s="2">
        <v>1.2</v>
      </c>
      <c r="H68" s="2">
        <v>31.238105596289529</v>
      </c>
      <c r="I68" s="2">
        <v>3</v>
      </c>
      <c r="J68" s="2">
        <v>0.97310052862860275</v>
      </c>
      <c r="K68" s="2">
        <v>0</v>
      </c>
      <c r="L68" s="2">
        <v>0</v>
      </c>
      <c r="M68" s="2">
        <v>0</v>
      </c>
      <c r="N68" s="2">
        <v>23.587199999999999</v>
      </c>
      <c r="O68" s="2">
        <v>7.6509055962895269</v>
      </c>
      <c r="P68" s="2">
        <v>0</v>
      </c>
      <c r="Q68" s="2">
        <v>0</v>
      </c>
      <c r="R68" s="2">
        <v>0</v>
      </c>
    </row>
    <row r="69" spans="1:18">
      <c r="A69" s="2">
        <v>3.8875106849821037</v>
      </c>
      <c r="B69" s="2">
        <v>0.34</v>
      </c>
      <c r="C69" s="2">
        <v>4.2275106849821036</v>
      </c>
      <c r="D69" s="2">
        <v>3.12</v>
      </c>
      <c r="E69" s="2">
        <v>2.52</v>
      </c>
      <c r="F69" s="2">
        <v>1.8</v>
      </c>
      <c r="G69" s="2">
        <v>1.2</v>
      </c>
      <c r="H69" s="2">
        <v>33.23838000960329</v>
      </c>
      <c r="I69" s="2">
        <v>3</v>
      </c>
      <c r="J69" s="2">
        <v>1.2275106849821036</v>
      </c>
      <c r="K69" s="2">
        <v>0</v>
      </c>
      <c r="L69" s="2">
        <v>0</v>
      </c>
      <c r="M69" s="2">
        <v>0</v>
      </c>
      <c r="N69" s="2">
        <v>23.587199999999999</v>
      </c>
      <c r="O69" s="2">
        <v>9.6511800096032925</v>
      </c>
      <c r="P69" s="2">
        <v>0</v>
      </c>
      <c r="Q69" s="2">
        <v>0</v>
      </c>
      <c r="R69" s="2">
        <v>0</v>
      </c>
    </row>
    <row r="70" spans="1:18">
      <c r="A70" s="2">
        <v>2.607752835913189</v>
      </c>
      <c r="B70" s="2">
        <v>0.34</v>
      </c>
      <c r="C70" s="2">
        <v>2.9477528359131888</v>
      </c>
      <c r="D70" s="2">
        <v>2.36</v>
      </c>
      <c r="E70" s="2">
        <v>1.73</v>
      </c>
      <c r="F70" s="2">
        <v>1.5</v>
      </c>
      <c r="G70" s="2">
        <v>0.9</v>
      </c>
      <c r="H70" s="2">
        <v>12.035085278466367</v>
      </c>
      <c r="I70" s="2">
        <v>2.9477528359131888</v>
      </c>
      <c r="J70" s="2">
        <v>0</v>
      </c>
      <c r="K70" s="2">
        <v>0</v>
      </c>
      <c r="L70" s="2">
        <v>0</v>
      </c>
      <c r="M70" s="2">
        <v>0</v>
      </c>
      <c r="N70" s="2">
        <v>12.035085278466367</v>
      </c>
      <c r="O70" s="2">
        <v>0</v>
      </c>
      <c r="P70" s="2">
        <v>0</v>
      </c>
      <c r="Q70" s="2">
        <v>0</v>
      </c>
      <c r="R70" s="2">
        <v>0</v>
      </c>
    </row>
    <row r="71" spans="1:18">
      <c r="A71" s="2">
        <v>1.1000000000000085</v>
      </c>
      <c r="B71" s="2">
        <v>0.34</v>
      </c>
      <c r="C71" s="2">
        <v>1.4400000000000086</v>
      </c>
      <c r="D71" s="2">
        <v>1.76</v>
      </c>
      <c r="E71" s="2">
        <v>1.43</v>
      </c>
      <c r="F71" s="2">
        <v>0.9</v>
      </c>
      <c r="G71" s="2">
        <v>0.6</v>
      </c>
      <c r="H71" s="2">
        <v>3.6241920000000216</v>
      </c>
      <c r="I71" s="2">
        <v>1.4400000000000086</v>
      </c>
      <c r="J71" s="2">
        <v>0</v>
      </c>
      <c r="K71" s="2">
        <v>0</v>
      </c>
      <c r="L71" s="2">
        <v>0</v>
      </c>
      <c r="M71" s="2">
        <v>0</v>
      </c>
      <c r="N71" s="2">
        <v>3.6241920000000216</v>
      </c>
      <c r="O71" s="2">
        <v>0</v>
      </c>
      <c r="P71" s="2">
        <v>0</v>
      </c>
      <c r="Q71" s="2">
        <v>0</v>
      </c>
      <c r="R71" s="2">
        <v>0</v>
      </c>
    </row>
    <row r="72" spans="1:18">
      <c r="A72" s="2">
        <v>1.1000000000000085</v>
      </c>
      <c r="B72" s="2">
        <v>0.34</v>
      </c>
      <c r="C72" s="2">
        <v>1.4400000000000086</v>
      </c>
      <c r="D72" s="2">
        <v>1.76</v>
      </c>
      <c r="E72" s="2">
        <v>1.43</v>
      </c>
      <c r="F72" s="2">
        <v>0.9</v>
      </c>
      <c r="G72" s="2">
        <v>0.6</v>
      </c>
      <c r="H72" s="2">
        <v>3.6241920000000216</v>
      </c>
      <c r="I72" s="2">
        <v>1.4400000000000086</v>
      </c>
      <c r="J72" s="2">
        <v>0</v>
      </c>
      <c r="K72" s="2">
        <v>0</v>
      </c>
      <c r="L72" s="2">
        <v>0</v>
      </c>
      <c r="M72" s="2">
        <v>0</v>
      </c>
      <c r="N72" s="2">
        <v>3.6241920000000216</v>
      </c>
      <c r="O72" s="2">
        <v>0</v>
      </c>
      <c r="P72" s="2">
        <v>0</v>
      </c>
      <c r="Q72" s="2">
        <v>0</v>
      </c>
      <c r="R72" s="2">
        <v>0</v>
      </c>
    </row>
    <row r="73" spans="1:18">
      <c r="A73" s="2">
        <v>2.2387425088687962</v>
      </c>
      <c r="B73" s="2">
        <v>0.34</v>
      </c>
      <c r="C73" s="2">
        <v>2.5787425088687961</v>
      </c>
      <c r="D73" s="2">
        <v>2.36</v>
      </c>
      <c r="E73" s="2">
        <v>1.73</v>
      </c>
      <c r="F73" s="2">
        <v>1.5</v>
      </c>
      <c r="G73" s="2">
        <v>0.9</v>
      </c>
      <c r="H73" s="2">
        <v>10.528489915209521</v>
      </c>
      <c r="I73" s="2">
        <v>2.5787425088687961</v>
      </c>
      <c r="J73" s="2">
        <v>0</v>
      </c>
      <c r="K73" s="2">
        <v>0</v>
      </c>
      <c r="L73" s="2">
        <v>0</v>
      </c>
      <c r="M73" s="2">
        <v>0</v>
      </c>
      <c r="N73" s="2">
        <v>10.528489915209521</v>
      </c>
      <c r="O73" s="2">
        <v>0</v>
      </c>
      <c r="P73" s="2">
        <v>0</v>
      </c>
      <c r="Q73" s="2">
        <v>0</v>
      </c>
      <c r="R73" s="2">
        <v>0</v>
      </c>
    </row>
    <row r="74" spans="1:18">
      <c r="A74" s="2">
        <v>2.2387425088687962</v>
      </c>
      <c r="B74" s="2">
        <v>0.34</v>
      </c>
      <c r="C74" s="2">
        <v>2.5787425088687961</v>
      </c>
      <c r="D74" s="2">
        <v>2.36</v>
      </c>
      <c r="E74" s="2">
        <v>1.73</v>
      </c>
      <c r="F74" s="2">
        <v>1.5</v>
      </c>
      <c r="G74" s="2">
        <v>0.9</v>
      </c>
      <c r="H74" s="2">
        <v>10.528489915209521</v>
      </c>
      <c r="I74" s="2">
        <v>2.5787425088687961</v>
      </c>
      <c r="J74" s="2">
        <v>0</v>
      </c>
      <c r="K74" s="2">
        <v>0</v>
      </c>
      <c r="L74" s="2">
        <v>0</v>
      </c>
      <c r="M74" s="2">
        <v>0</v>
      </c>
      <c r="N74" s="2">
        <v>10.528489915209521</v>
      </c>
      <c r="O74" s="2">
        <v>0</v>
      </c>
      <c r="P74" s="2">
        <v>0</v>
      </c>
      <c r="Q74" s="2">
        <v>0</v>
      </c>
      <c r="R74" s="2">
        <v>0</v>
      </c>
    </row>
    <row r="75" spans="1:18">
      <c r="A75" s="2">
        <v>1.1478212877705971</v>
      </c>
      <c r="B75" s="2">
        <v>0.34</v>
      </c>
      <c r="C75" s="2">
        <v>1.4878212877705972</v>
      </c>
      <c r="D75" s="2">
        <v>1.76</v>
      </c>
      <c r="E75" s="2">
        <v>1.43</v>
      </c>
      <c r="F75" s="2">
        <v>0.9</v>
      </c>
      <c r="G75" s="2">
        <v>0.6</v>
      </c>
      <c r="H75" s="2">
        <v>3.7445486170610391</v>
      </c>
      <c r="I75" s="2">
        <v>1.4878212877705972</v>
      </c>
      <c r="J75" s="2">
        <v>0</v>
      </c>
      <c r="K75" s="2">
        <v>0</v>
      </c>
      <c r="L75" s="2">
        <v>0</v>
      </c>
      <c r="M75" s="2">
        <v>0</v>
      </c>
      <c r="N75" s="2">
        <v>3.7445486170610391</v>
      </c>
      <c r="O75" s="2">
        <v>0</v>
      </c>
      <c r="P75" s="2">
        <v>0</v>
      </c>
      <c r="Q75" s="2">
        <v>0</v>
      </c>
      <c r="R75" s="2">
        <v>0</v>
      </c>
    </row>
    <row r="76" spans="1:18">
      <c r="A76" s="2">
        <v>1.6548538698918946</v>
      </c>
      <c r="B76" s="2">
        <v>0.34</v>
      </c>
      <c r="C76" s="2">
        <v>1.9948538698918947</v>
      </c>
      <c r="D76" s="2">
        <v>2.36</v>
      </c>
      <c r="E76" s="2">
        <v>1.73</v>
      </c>
      <c r="F76" s="2">
        <v>1.5</v>
      </c>
      <c r="G76" s="2">
        <v>0.9</v>
      </c>
      <c r="H76" s="2">
        <v>8.1445893799946276</v>
      </c>
      <c r="I76" s="2">
        <v>1.9948538698918947</v>
      </c>
      <c r="J76" s="2">
        <v>0</v>
      </c>
      <c r="K76" s="2">
        <v>0</v>
      </c>
      <c r="L76" s="2">
        <v>0</v>
      </c>
      <c r="M76" s="2">
        <v>0</v>
      </c>
      <c r="N76" s="2">
        <v>8.1445893799946276</v>
      </c>
      <c r="O76" s="2">
        <v>0</v>
      </c>
      <c r="P76" s="2">
        <v>0</v>
      </c>
      <c r="Q76" s="2">
        <v>0</v>
      </c>
      <c r="R76" s="2">
        <v>0</v>
      </c>
    </row>
    <row r="77" spans="1:18">
      <c r="A77" s="2">
        <v>1.5683519138327</v>
      </c>
      <c r="B77" s="2">
        <v>0.34</v>
      </c>
      <c r="C77" s="2">
        <v>1.9083519138327001</v>
      </c>
      <c r="D77" s="2">
        <v>2.36</v>
      </c>
      <c r="E77" s="2">
        <v>1.73</v>
      </c>
      <c r="F77" s="2">
        <v>1.5</v>
      </c>
      <c r="G77" s="2">
        <v>0.9</v>
      </c>
      <c r="H77" s="2">
        <v>7.7914191937961474</v>
      </c>
      <c r="I77" s="2">
        <v>1.9083519138327001</v>
      </c>
      <c r="J77" s="2">
        <v>0</v>
      </c>
      <c r="K77" s="2">
        <v>0</v>
      </c>
      <c r="L77" s="2">
        <v>0</v>
      </c>
      <c r="M77" s="2">
        <v>0</v>
      </c>
      <c r="N77" s="2">
        <v>7.7914191937961474</v>
      </c>
      <c r="O77" s="2">
        <v>0</v>
      </c>
      <c r="P77" s="2">
        <v>0</v>
      </c>
      <c r="Q77" s="2">
        <v>0</v>
      </c>
      <c r="R77" s="2">
        <v>0</v>
      </c>
    </row>
    <row r="78" spans="1:18">
      <c r="A78" s="2">
        <v>2.3438013522160048</v>
      </c>
      <c r="B78" s="2">
        <v>0.34</v>
      </c>
      <c r="C78" s="2">
        <v>2.6838013522160047</v>
      </c>
      <c r="D78" s="2">
        <v>2.36</v>
      </c>
      <c r="E78" s="2">
        <v>1.73</v>
      </c>
      <c r="F78" s="2">
        <v>1.5</v>
      </c>
      <c r="G78" s="2">
        <v>0.9</v>
      </c>
      <c r="H78" s="2">
        <v>10.957424160827504</v>
      </c>
      <c r="I78" s="2">
        <v>2.6838013522160047</v>
      </c>
      <c r="J78" s="2">
        <v>0</v>
      </c>
      <c r="K78" s="2">
        <v>0</v>
      </c>
      <c r="L78" s="2">
        <v>0</v>
      </c>
      <c r="M78" s="2">
        <v>0</v>
      </c>
      <c r="N78" s="2">
        <v>10.957424160827504</v>
      </c>
      <c r="O78" s="2">
        <v>0</v>
      </c>
      <c r="P78" s="2">
        <v>0</v>
      </c>
      <c r="Q78" s="2">
        <v>0</v>
      </c>
      <c r="R78" s="2">
        <v>0</v>
      </c>
    </row>
    <row r="79" spans="1:18">
      <c r="A79" s="2">
        <v>4.3</v>
      </c>
      <c r="B79" s="2">
        <v>0.34</v>
      </c>
      <c r="C79" s="2">
        <v>4.6399999999999997</v>
      </c>
      <c r="D79" s="2">
        <v>3.12</v>
      </c>
      <c r="E79" s="2">
        <v>2.52</v>
      </c>
      <c r="F79" s="2">
        <v>1.8</v>
      </c>
      <c r="G79" s="2">
        <v>1.2</v>
      </c>
      <c r="H79" s="2">
        <v>36.481535999999998</v>
      </c>
      <c r="I79" s="2">
        <v>3</v>
      </c>
      <c r="J79" s="2">
        <v>1.5</v>
      </c>
      <c r="K79" s="2">
        <v>0.13999999999999968</v>
      </c>
      <c r="L79" s="2">
        <v>0</v>
      </c>
      <c r="M79" s="2">
        <v>0</v>
      </c>
      <c r="N79" s="2">
        <v>23.587199999999999</v>
      </c>
      <c r="O79" s="2">
        <v>11.7936</v>
      </c>
      <c r="P79" s="2">
        <v>1.1007359999999975</v>
      </c>
      <c r="Q79" s="2">
        <v>0</v>
      </c>
      <c r="R79" s="2">
        <v>0</v>
      </c>
    </row>
    <row r="80" spans="1:18">
      <c r="A80" s="2">
        <v>4.2</v>
      </c>
      <c r="B80" s="2">
        <v>0.34</v>
      </c>
      <c r="C80" s="2">
        <v>4.54</v>
      </c>
      <c r="D80" s="2">
        <v>3.12</v>
      </c>
      <c r="E80" s="2">
        <v>2.52</v>
      </c>
      <c r="F80" s="2">
        <v>1.8</v>
      </c>
      <c r="G80" s="2">
        <v>1.2</v>
      </c>
      <c r="H80" s="2">
        <v>35.695296000000006</v>
      </c>
      <c r="I80" s="2">
        <v>3</v>
      </c>
      <c r="J80" s="2">
        <v>1.5</v>
      </c>
      <c r="K80" s="2">
        <v>4.0000000000000036E-2</v>
      </c>
      <c r="L80" s="2">
        <v>0</v>
      </c>
      <c r="M80" s="2">
        <v>0</v>
      </c>
      <c r="N80" s="2">
        <v>23.587199999999999</v>
      </c>
      <c r="O80" s="2">
        <v>11.7936</v>
      </c>
      <c r="P80" s="2">
        <v>0.31449600000000028</v>
      </c>
      <c r="Q80" s="2">
        <v>0</v>
      </c>
      <c r="R80" s="2">
        <v>0</v>
      </c>
    </row>
    <row r="81" spans="1:18">
      <c r="A81" s="2">
        <v>3.7816090365240029</v>
      </c>
      <c r="B81" s="2">
        <v>0.34</v>
      </c>
      <c r="C81" s="2">
        <v>4.1216090365240028</v>
      </c>
      <c r="D81" s="2">
        <v>3.12</v>
      </c>
      <c r="E81" s="2">
        <v>2.52</v>
      </c>
      <c r="F81" s="2">
        <v>1.8</v>
      </c>
      <c r="G81" s="2">
        <v>1.2</v>
      </c>
      <c r="H81" s="2">
        <v>32.405738888766322</v>
      </c>
      <c r="I81" s="2">
        <v>3</v>
      </c>
      <c r="J81" s="2">
        <v>1.1216090365240028</v>
      </c>
      <c r="K81" s="2">
        <v>0</v>
      </c>
      <c r="L81" s="2">
        <v>0</v>
      </c>
      <c r="M81" s="2">
        <v>0</v>
      </c>
      <c r="N81" s="2">
        <v>23.587199999999999</v>
      </c>
      <c r="O81" s="2">
        <v>8.8185388887663194</v>
      </c>
      <c r="P81" s="2">
        <v>0</v>
      </c>
      <c r="Q81" s="2">
        <v>0</v>
      </c>
      <c r="R81" s="2">
        <v>0</v>
      </c>
    </row>
    <row r="82" spans="1:18">
      <c r="A82" s="2">
        <v>3.8634743730922025</v>
      </c>
      <c r="B82" s="2">
        <v>0.34</v>
      </c>
      <c r="C82" s="2">
        <v>4.2034743730922024</v>
      </c>
      <c r="D82" s="2">
        <v>3.12</v>
      </c>
      <c r="E82" s="2">
        <v>2.52</v>
      </c>
      <c r="F82" s="2">
        <v>1.8</v>
      </c>
      <c r="G82" s="2">
        <v>1.2</v>
      </c>
      <c r="H82" s="2">
        <v>33.04939691100013</v>
      </c>
      <c r="I82" s="2">
        <v>3</v>
      </c>
      <c r="J82" s="2">
        <v>1.2034743730922024</v>
      </c>
      <c r="K82" s="2">
        <v>0</v>
      </c>
      <c r="L82" s="2">
        <v>0</v>
      </c>
      <c r="M82" s="2">
        <v>0</v>
      </c>
      <c r="N82" s="2">
        <v>23.587199999999999</v>
      </c>
      <c r="O82" s="2">
        <v>9.4621969110001327</v>
      </c>
      <c r="P82" s="2">
        <v>0</v>
      </c>
      <c r="Q82" s="2">
        <v>0</v>
      </c>
      <c r="R82" s="2">
        <v>0</v>
      </c>
    </row>
    <row r="83" spans="1:18">
      <c r="A83" s="2">
        <v>2.6910302041074914</v>
      </c>
      <c r="B83" s="2">
        <v>0.34</v>
      </c>
      <c r="C83" s="2">
        <v>3.0310302041074912</v>
      </c>
      <c r="D83" s="2">
        <v>2.36</v>
      </c>
      <c r="E83" s="2">
        <v>1.73</v>
      </c>
      <c r="F83" s="2">
        <v>1.5</v>
      </c>
      <c r="G83" s="2">
        <v>0.9</v>
      </c>
      <c r="H83" s="2">
        <v>12.375090117330064</v>
      </c>
      <c r="I83" s="2">
        <v>3</v>
      </c>
      <c r="J83" s="2">
        <v>3.1030204107491244E-2</v>
      </c>
      <c r="K83" s="2">
        <v>0</v>
      </c>
      <c r="L83" s="2">
        <v>0</v>
      </c>
      <c r="M83" s="2">
        <v>0</v>
      </c>
      <c r="N83" s="2">
        <v>12.2484</v>
      </c>
      <c r="O83" s="2">
        <v>0.12669011733006524</v>
      </c>
      <c r="P83" s="2">
        <v>0</v>
      </c>
      <c r="Q83" s="2">
        <v>0</v>
      </c>
      <c r="R83" s="2">
        <v>0</v>
      </c>
    </row>
    <row r="84" spans="1:18">
      <c r="A84" s="2">
        <v>2.6333503117303962</v>
      </c>
      <c r="B84" s="2">
        <v>0.34</v>
      </c>
      <c r="C84" s="2">
        <v>2.9733503117303961</v>
      </c>
      <c r="D84" s="2">
        <v>2.36</v>
      </c>
      <c r="E84" s="2">
        <v>1.73</v>
      </c>
      <c r="F84" s="2">
        <v>1.5</v>
      </c>
      <c r="G84" s="2">
        <v>0.9</v>
      </c>
      <c r="H84" s="2">
        <v>12.13959465273286</v>
      </c>
      <c r="I84" s="2">
        <v>2.9733503117303961</v>
      </c>
      <c r="J84" s="2">
        <v>0</v>
      </c>
      <c r="K84" s="2">
        <v>0</v>
      </c>
      <c r="L84" s="2">
        <v>0</v>
      </c>
      <c r="M84" s="2">
        <v>0</v>
      </c>
      <c r="N84" s="2">
        <v>12.13959465273286</v>
      </c>
      <c r="O84" s="2">
        <v>0</v>
      </c>
      <c r="P84" s="2">
        <v>0</v>
      </c>
      <c r="Q84" s="2">
        <v>0</v>
      </c>
      <c r="R84" s="2">
        <v>0</v>
      </c>
    </row>
    <row r="85" spans="1:18">
      <c r="A85" s="2">
        <v>2.4929805860849967</v>
      </c>
      <c r="B85" s="2">
        <v>0.34</v>
      </c>
      <c r="C85" s="2">
        <v>2.8329805860849966</v>
      </c>
      <c r="D85" s="2">
        <v>2.36</v>
      </c>
      <c r="E85" s="2">
        <v>1.73</v>
      </c>
      <c r="F85" s="2">
        <v>1.5</v>
      </c>
      <c r="G85" s="2">
        <v>0.9</v>
      </c>
      <c r="H85" s="2">
        <v>11.566493136867823</v>
      </c>
      <c r="I85" s="2">
        <v>2.8329805860849966</v>
      </c>
      <c r="J85" s="2">
        <v>0</v>
      </c>
      <c r="K85" s="2">
        <v>0</v>
      </c>
      <c r="L85" s="2">
        <v>0</v>
      </c>
      <c r="M85" s="2">
        <v>0</v>
      </c>
      <c r="N85" s="2">
        <v>11.566493136867823</v>
      </c>
      <c r="O85" s="2">
        <v>0</v>
      </c>
      <c r="P85" s="2">
        <v>0</v>
      </c>
      <c r="Q85" s="2">
        <v>0</v>
      </c>
      <c r="R85" s="2">
        <v>0</v>
      </c>
    </row>
    <row r="86" spans="1:18">
      <c r="A86" s="2">
        <v>1.5710922266720928</v>
      </c>
      <c r="B86" s="2">
        <v>0.34</v>
      </c>
      <c r="C86" s="2">
        <v>1.9110922266720929</v>
      </c>
      <c r="D86" s="2">
        <v>2.36</v>
      </c>
      <c r="E86" s="2">
        <v>1.73</v>
      </c>
      <c r="F86" s="2">
        <v>1.5</v>
      </c>
      <c r="G86" s="2">
        <v>0.9</v>
      </c>
      <c r="H86" s="2">
        <v>7.8026073430568204</v>
      </c>
      <c r="I86" s="2">
        <v>1.9110922266720929</v>
      </c>
      <c r="J86" s="2">
        <v>0</v>
      </c>
      <c r="K86" s="2">
        <v>0</v>
      </c>
      <c r="L86" s="2">
        <v>0</v>
      </c>
      <c r="M86" s="2">
        <v>0</v>
      </c>
      <c r="N86" s="2">
        <v>7.8026073430568204</v>
      </c>
      <c r="O86" s="2">
        <v>0</v>
      </c>
      <c r="P86" s="2">
        <v>0</v>
      </c>
      <c r="Q86" s="2">
        <v>0</v>
      </c>
      <c r="R86" s="2">
        <v>0</v>
      </c>
    </row>
    <row r="87" spans="1:18">
      <c r="A87" s="2">
        <v>2.4122562668394067</v>
      </c>
      <c r="B87" s="2">
        <v>0.34</v>
      </c>
      <c r="C87" s="2">
        <v>2.7522562668394066</v>
      </c>
      <c r="D87" s="2">
        <v>2.36</v>
      </c>
      <c r="E87" s="2">
        <v>1.73</v>
      </c>
      <c r="F87" s="2">
        <v>1.5</v>
      </c>
      <c r="G87" s="2">
        <v>0.9</v>
      </c>
      <c r="H87" s="2">
        <v>11.236911886251928</v>
      </c>
      <c r="I87" s="2">
        <v>2.7522562668394066</v>
      </c>
      <c r="J87" s="2">
        <v>0</v>
      </c>
      <c r="K87" s="2">
        <v>0</v>
      </c>
      <c r="L87" s="2">
        <v>0</v>
      </c>
      <c r="M87" s="2">
        <v>0</v>
      </c>
      <c r="N87" s="2">
        <v>11.236911886251928</v>
      </c>
      <c r="O87" s="2">
        <v>0</v>
      </c>
      <c r="P87" s="2">
        <v>0</v>
      </c>
      <c r="Q87" s="2">
        <v>0</v>
      </c>
      <c r="R87" s="2">
        <v>0</v>
      </c>
    </row>
    <row r="88" spans="1:18">
      <c r="A88" s="2">
        <v>2.2667508578460911</v>
      </c>
      <c r="B88" s="2">
        <v>0.34</v>
      </c>
      <c r="C88" s="2">
        <v>2.606750857846091</v>
      </c>
      <c r="D88" s="2">
        <v>2.36</v>
      </c>
      <c r="E88" s="2">
        <v>1.73</v>
      </c>
      <c r="F88" s="2">
        <v>1.5</v>
      </c>
      <c r="G88" s="2">
        <v>0.9</v>
      </c>
      <c r="H88" s="2">
        <v>10.642842402414018</v>
      </c>
      <c r="I88" s="2">
        <v>2.606750857846091</v>
      </c>
      <c r="J88" s="2">
        <v>0</v>
      </c>
      <c r="K88" s="2">
        <v>0</v>
      </c>
      <c r="L88" s="2">
        <v>0</v>
      </c>
      <c r="M88" s="2">
        <v>0</v>
      </c>
      <c r="N88" s="2">
        <v>10.642842402414018</v>
      </c>
      <c r="O88" s="2">
        <v>0</v>
      </c>
      <c r="P88" s="2">
        <v>0</v>
      </c>
      <c r="Q88" s="2">
        <v>0</v>
      </c>
      <c r="R88" s="2">
        <v>0</v>
      </c>
    </row>
    <row r="89" spans="1:18">
      <c r="A89" s="2">
        <v>2.5459426229327988</v>
      </c>
      <c r="B89" s="2">
        <v>0.34</v>
      </c>
      <c r="C89" s="2">
        <v>2.8859426229327987</v>
      </c>
      <c r="D89" s="2">
        <v>2.36</v>
      </c>
      <c r="E89" s="2">
        <v>1.73</v>
      </c>
      <c r="F89" s="2">
        <v>1.5</v>
      </c>
      <c r="G89" s="2">
        <v>0.9</v>
      </c>
      <c r="H89" s="2">
        <v>11.78272654091003</v>
      </c>
      <c r="I89" s="2">
        <v>2.8859426229327987</v>
      </c>
      <c r="J89" s="2">
        <v>0</v>
      </c>
      <c r="K89" s="2">
        <v>0</v>
      </c>
      <c r="L89" s="2">
        <v>0</v>
      </c>
      <c r="M89" s="2">
        <v>0</v>
      </c>
      <c r="N89" s="2">
        <v>11.78272654091003</v>
      </c>
      <c r="O89" s="2">
        <v>0</v>
      </c>
      <c r="P89" s="2">
        <v>0</v>
      </c>
      <c r="Q89" s="2">
        <v>0</v>
      </c>
      <c r="R89" s="2">
        <v>0</v>
      </c>
    </row>
    <row r="90" spans="1:18">
      <c r="A90" s="2">
        <v>1.8575981158501946</v>
      </c>
      <c r="B90" s="2">
        <v>0.34</v>
      </c>
      <c r="C90" s="2">
        <v>2.1975981158501945</v>
      </c>
      <c r="D90" s="2">
        <v>2.36</v>
      </c>
      <c r="E90" s="2">
        <v>1.73</v>
      </c>
      <c r="F90" s="2">
        <v>1.5</v>
      </c>
      <c r="G90" s="2">
        <v>0.9</v>
      </c>
      <c r="H90" s="2">
        <v>8.9723535873931723</v>
      </c>
      <c r="I90" s="2">
        <v>2.1975981158501945</v>
      </c>
      <c r="J90" s="2">
        <v>0</v>
      </c>
      <c r="K90" s="2">
        <v>0</v>
      </c>
      <c r="L90" s="2">
        <v>0</v>
      </c>
      <c r="M90" s="2">
        <v>0</v>
      </c>
      <c r="N90" s="2">
        <v>8.9723535873931723</v>
      </c>
      <c r="O90" s="2">
        <v>0</v>
      </c>
      <c r="P90" s="2">
        <v>0</v>
      </c>
      <c r="Q90" s="2">
        <v>0</v>
      </c>
      <c r="R90" s="2">
        <v>0</v>
      </c>
    </row>
    <row r="91" spans="1:18">
      <c r="A91" s="2">
        <v>2.3268030076981034</v>
      </c>
      <c r="B91" s="2">
        <v>0.34</v>
      </c>
      <c r="C91" s="2">
        <v>2.6668030076981033</v>
      </c>
      <c r="D91" s="2">
        <v>2.36</v>
      </c>
      <c r="E91" s="2">
        <v>1.73</v>
      </c>
      <c r="F91" s="2">
        <v>1.5</v>
      </c>
      <c r="G91" s="2">
        <v>0.9</v>
      </c>
      <c r="H91" s="2">
        <v>10.888023319829815</v>
      </c>
      <c r="I91" s="2">
        <v>2.6668030076981033</v>
      </c>
      <c r="J91" s="2">
        <v>0</v>
      </c>
      <c r="K91" s="2">
        <v>0</v>
      </c>
      <c r="L91" s="2">
        <v>0</v>
      </c>
      <c r="M91" s="2">
        <v>0</v>
      </c>
      <c r="N91" s="2">
        <v>10.888023319829815</v>
      </c>
      <c r="O91" s="2">
        <v>0</v>
      </c>
      <c r="P91" s="2">
        <v>0</v>
      </c>
      <c r="Q91" s="2">
        <v>0</v>
      </c>
      <c r="R91" s="2">
        <v>0</v>
      </c>
    </row>
    <row r="92" spans="1:18">
      <c r="A92" s="2">
        <v>2.9224308770940013</v>
      </c>
      <c r="B92" s="2">
        <v>0.34</v>
      </c>
      <c r="C92" s="2">
        <v>3.2624308770940011</v>
      </c>
      <c r="D92" s="2">
        <v>2.36</v>
      </c>
      <c r="E92" s="2">
        <v>1.73</v>
      </c>
      <c r="F92" s="2">
        <v>1.5</v>
      </c>
      <c r="G92" s="2">
        <v>0.9</v>
      </c>
      <c r="H92" s="2">
        <v>13.319852784999387</v>
      </c>
      <c r="I92" s="2">
        <v>3</v>
      </c>
      <c r="J92" s="2">
        <v>0.26243087709400115</v>
      </c>
      <c r="K92" s="2">
        <v>0</v>
      </c>
      <c r="L92" s="2">
        <v>0</v>
      </c>
      <c r="M92" s="2">
        <v>0</v>
      </c>
      <c r="N92" s="2">
        <v>12.2484</v>
      </c>
      <c r="O92" s="2">
        <v>1.0714527849993878</v>
      </c>
      <c r="P92" s="2">
        <v>0</v>
      </c>
      <c r="Q92" s="2">
        <v>0</v>
      </c>
      <c r="R92" s="2">
        <v>0</v>
      </c>
    </row>
    <row r="93" spans="1:18">
      <c r="A93" s="2">
        <v>1.8575981158501946</v>
      </c>
      <c r="B93" s="2">
        <v>0.34</v>
      </c>
      <c r="C93" s="2">
        <v>2.1975981158501945</v>
      </c>
      <c r="D93" s="2">
        <v>2.36</v>
      </c>
      <c r="E93" s="2">
        <v>1.73</v>
      </c>
      <c r="F93" s="2">
        <v>1.5</v>
      </c>
      <c r="G93" s="2">
        <v>0.9</v>
      </c>
      <c r="H93" s="2">
        <v>8.9723535873931723</v>
      </c>
      <c r="I93" s="2">
        <v>2.1975981158501945</v>
      </c>
      <c r="J93" s="2">
        <v>0</v>
      </c>
      <c r="K93" s="2">
        <v>0</v>
      </c>
      <c r="L93" s="2">
        <v>0</v>
      </c>
      <c r="M93" s="2">
        <v>0</v>
      </c>
      <c r="N93" s="2">
        <v>8.9723535873931723</v>
      </c>
      <c r="O93" s="2">
        <v>0</v>
      </c>
      <c r="P93" s="2">
        <v>0</v>
      </c>
      <c r="Q93" s="2">
        <v>0</v>
      </c>
      <c r="R93" s="2">
        <v>0</v>
      </c>
    </row>
    <row r="94" spans="1:18">
      <c r="A94" s="2">
        <v>3.1148210763855957</v>
      </c>
      <c r="B94" s="2">
        <v>0.34</v>
      </c>
      <c r="C94" s="2">
        <v>3.4548210763855955</v>
      </c>
      <c r="D94" s="2">
        <v>3.12</v>
      </c>
      <c r="E94" s="2">
        <v>2.52</v>
      </c>
      <c r="F94" s="2">
        <v>1.8</v>
      </c>
      <c r="G94" s="2">
        <v>1.2</v>
      </c>
      <c r="H94" s="2">
        <v>27.163185230974108</v>
      </c>
      <c r="I94" s="2">
        <v>3</v>
      </c>
      <c r="J94" s="2">
        <v>0.45482107638559555</v>
      </c>
      <c r="K94" s="2">
        <v>0</v>
      </c>
      <c r="L94" s="2">
        <v>0</v>
      </c>
      <c r="M94" s="2">
        <v>0</v>
      </c>
      <c r="N94" s="2">
        <v>23.587199999999999</v>
      </c>
      <c r="O94" s="2">
        <v>3.5759852309741067</v>
      </c>
      <c r="P94" s="2">
        <v>0</v>
      </c>
      <c r="Q94" s="2">
        <v>0</v>
      </c>
      <c r="R94" s="2">
        <v>0</v>
      </c>
    </row>
    <row r="95" spans="1:18">
      <c r="A95" s="3">
        <v>2.9559110134306508</v>
      </c>
      <c r="B95" s="3">
        <v>0.34</v>
      </c>
      <c r="C95" s="3">
        <v>3.2959110134306506</v>
      </c>
      <c r="D95" s="3">
        <v>2.36</v>
      </c>
      <c r="E95" s="3">
        <v>1.73</v>
      </c>
      <c r="F95" s="3">
        <v>1.5</v>
      </c>
      <c r="G95" s="3">
        <v>0.9</v>
      </c>
      <c r="H95" s="3">
        <v>13.45654548563466</v>
      </c>
      <c r="I95" s="3">
        <v>3</v>
      </c>
      <c r="J95" s="2">
        <v>0.29591101343065063</v>
      </c>
      <c r="K95" s="2">
        <v>0</v>
      </c>
      <c r="L95" s="2">
        <v>0</v>
      </c>
      <c r="M95" s="2">
        <v>0</v>
      </c>
      <c r="N95" s="2">
        <v>12.2484</v>
      </c>
      <c r="O95" s="2">
        <v>1.2081454856346603</v>
      </c>
      <c r="P95" s="2">
        <v>0</v>
      </c>
      <c r="Q95" s="2">
        <v>0</v>
      </c>
      <c r="R95" s="2">
        <v>0</v>
      </c>
    </row>
    <row r="96" spans="1:18">
      <c r="A96" s="3">
        <v>3.2429735632600014</v>
      </c>
      <c r="B96" s="3">
        <v>0.34</v>
      </c>
      <c r="C96" s="3">
        <v>3.5829735632600013</v>
      </c>
      <c r="D96" s="3">
        <v>3.12</v>
      </c>
      <c r="E96" s="3">
        <v>2.52</v>
      </c>
      <c r="F96" s="3">
        <v>1.8</v>
      </c>
      <c r="G96" s="3">
        <v>1.2</v>
      </c>
      <c r="H96" s="3">
        <v>28.170771343775435</v>
      </c>
      <c r="I96" s="3">
        <v>3</v>
      </c>
      <c r="J96" s="2">
        <v>0.58297356326000127</v>
      </c>
      <c r="K96" s="2">
        <v>0</v>
      </c>
      <c r="L96" s="2">
        <v>0</v>
      </c>
      <c r="M96" s="2">
        <v>0</v>
      </c>
      <c r="N96" s="2">
        <v>23.587199999999999</v>
      </c>
      <c r="O96" s="2">
        <v>4.583571343775434</v>
      </c>
      <c r="P96" s="2">
        <v>0</v>
      </c>
      <c r="Q96" s="2">
        <v>0</v>
      </c>
      <c r="R96" s="2">
        <v>0</v>
      </c>
    </row>
    <row r="97" spans="1:18">
      <c r="A97" s="3">
        <v>1.5831290337269053</v>
      </c>
      <c r="B97" s="3">
        <v>0.34</v>
      </c>
      <c r="C97" s="3">
        <v>1.9231290337269054</v>
      </c>
      <c r="D97" s="3">
        <v>2.36</v>
      </c>
      <c r="E97" s="3">
        <v>1.73</v>
      </c>
      <c r="F97" s="3">
        <v>1.5</v>
      </c>
      <c r="G97" s="3">
        <v>0.9</v>
      </c>
      <c r="H97" s="3">
        <v>7.8517512189002092</v>
      </c>
      <c r="I97" s="3">
        <v>1.9231290337269054</v>
      </c>
      <c r="J97" s="2">
        <v>0</v>
      </c>
      <c r="K97" s="2">
        <v>0</v>
      </c>
      <c r="L97" s="2">
        <v>0</v>
      </c>
      <c r="M97" s="2">
        <v>0</v>
      </c>
      <c r="N97" s="2">
        <v>7.8517512189002092</v>
      </c>
      <c r="O97" s="2">
        <v>0</v>
      </c>
      <c r="P97" s="2">
        <v>0</v>
      </c>
      <c r="Q97" s="2">
        <v>0</v>
      </c>
      <c r="R97" s="2">
        <v>0</v>
      </c>
    </row>
    <row r="98" spans="1:18">
      <c r="A98" s="3">
        <v>3.4602393919568044</v>
      </c>
      <c r="B98" s="3">
        <v>0.34</v>
      </c>
      <c r="C98" s="3">
        <v>3.8002393919568043</v>
      </c>
      <c r="D98" s="3">
        <v>3.12</v>
      </c>
      <c r="E98" s="3">
        <v>2.52</v>
      </c>
      <c r="F98" s="3">
        <v>1.8</v>
      </c>
      <c r="G98" s="3">
        <v>1.2</v>
      </c>
      <c r="H98" s="3">
        <v>29.879002195321178</v>
      </c>
      <c r="I98" s="3">
        <v>3</v>
      </c>
      <c r="J98" s="2">
        <v>0.80023939195680427</v>
      </c>
      <c r="K98" s="2">
        <v>0</v>
      </c>
      <c r="L98" s="2">
        <v>0</v>
      </c>
      <c r="M98" s="2">
        <v>0</v>
      </c>
      <c r="N98" s="2">
        <v>23.587199999999999</v>
      </c>
      <c r="O98" s="2">
        <v>6.2918021953211785</v>
      </c>
      <c r="P98" s="2">
        <v>0</v>
      </c>
      <c r="Q98" s="2">
        <v>0</v>
      </c>
      <c r="R98" s="2">
        <v>0</v>
      </c>
    </row>
    <row r="99" spans="1:18">
      <c r="A99" s="3">
        <v>3.0690575335845054</v>
      </c>
      <c r="B99" s="3">
        <v>0.34</v>
      </c>
      <c r="C99" s="3">
        <v>3.4090575335845053</v>
      </c>
      <c r="D99" s="3">
        <v>3.12</v>
      </c>
      <c r="E99" s="3">
        <v>2.52</v>
      </c>
      <c r="F99" s="3">
        <v>1.8</v>
      </c>
      <c r="G99" s="3">
        <v>1.2</v>
      </c>
      <c r="H99" s="3">
        <v>26.803373952054816</v>
      </c>
      <c r="I99" s="3">
        <v>3</v>
      </c>
      <c r="J99" s="2">
        <v>0.40905753358450525</v>
      </c>
      <c r="K99" s="2">
        <v>0</v>
      </c>
      <c r="L99" s="2">
        <v>0</v>
      </c>
      <c r="M99" s="2">
        <v>0</v>
      </c>
      <c r="N99" s="2">
        <v>23.587199999999999</v>
      </c>
      <c r="O99" s="2">
        <v>3.2161739520548145</v>
      </c>
      <c r="P99" s="2">
        <v>0</v>
      </c>
      <c r="Q99" s="2">
        <v>0</v>
      </c>
      <c r="R99" s="2">
        <v>0</v>
      </c>
    </row>
    <row r="100" spans="1:18">
      <c r="A100" s="3">
        <v>2.600788839983359</v>
      </c>
      <c r="B100" s="3">
        <v>0.34</v>
      </c>
      <c r="C100" s="3">
        <v>2.9407888399833588</v>
      </c>
      <c r="D100" s="3">
        <v>2.36</v>
      </c>
      <c r="E100" s="3">
        <v>1.73</v>
      </c>
      <c r="F100" s="3">
        <v>1.5</v>
      </c>
      <c r="G100" s="3">
        <v>0.9</v>
      </c>
      <c r="H100" s="3">
        <v>12.006652675884057</v>
      </c>
      <c r="I100" s="3">
        <v>2.9407888399833588</v>
      </c>
      <c r="J100" s="2">
        <v>0</v>
      </c>
      <c r="K100" s="2">
        <v>0</v>
      </c>
      <c r="L100" s="2">
        <v>0</v>
      </c>
      <c r="M100" s="2">
        <v>0</v>
      </c>
      <c r="N100" s="2">
        <v>12.006652675884057</v>
      </c>
      <c r="O100" s="2">
        <v>0</v>
      </c>
      <c r="P100" s="2">
        <v>0</v>
      </c>
      <c r="Q100" s="2">
        <v>0</v>
      </c>
      <c r="R100" s="2">
        <v>0</v>
      </c>
    </row>
    <row r="101" spans="1:18">
      <c r="A101" s="3">
        <v>3.3221313437038447</v>
      </c>
      <c r="B101" s="3">
        <v>0.34</v>
      </c>
      <c r="C101" s="3">
        <v>3.6621313437038445</v>
      </c>
      <c r="D101" s="3">
        <v>3.12</v>
      </c>
      <c r="E101" s="3">
        <v>2.52</v>
      </c>
      <c r="F101" s="3">
        <v>1.8</v>
      </c>
      <c r="G101" s="3">
        <v>1.2</v>
      </c>
      <c r="H101" s="3">
        <v>28.793141476737109</v>
      </c>
      <c r="I101" s="3">
        <v>3</v>
      </c>
      <c r="J101" s="2">
        <v>0.66213134370384452</v>
      </c>
      <c r="K101" s="2">
        <v>0</v>
      </c>
      <c r="L101" s="2">
        <v>0</v>
      </c>
      <c r="M101" s="2">
        <v>0</v>
      </c>
      <c r="N101" s="2">
        <v>23.587199999999999</v>
      </c>
      <c r="O101" s="2">
        <v>5.2059414767371077</v>
      </c>
      <c r="P101" s="2">
        <v>0</v>
      </c>
      <c r="Q101" s="2">
        <v>0</v>
      </c>
      <c r="R101" s="2">
        <v>0</v>
      </c>
    </row>
    <row r="102" spans="1:18">
      <c r="A102" s="3">
        <v>2.3232289222822899</v>
      </c>
      <c r="B102" s="3">
        <v>0.34</v>
      </c>
      <c r="C102" s="3">
        <v>2.6632289222822898</v>
      </c>
      <c r="D102" s="3">
        <v>2.36</v>
      </c>
      <c r="E102" s="3">
        <v>1.73</v>
      </c>
      <c r="F102" s="3">
        <v>1.5</v>
      </c>
      <c r="G102" s="3">
        <v>0.9</v>
      </c>
      <c r="H102" s="3">
        <v>10.873431043894133</v>
      </c>
      <c r="I102" s="3">
        <v>2.6632289222822898</v>
      </c>
      <c r="J102" s="2">
        <v>0</v>
      </c>
      <c r="K102" s="2">
        <v>0</v>
      </c>
      <c r="L102" s="2">
        <v>0</v>
      </c>
      <c r="M102" s="2">
        <v>0</v>
      </c>
      <c r="N102" s="2">
        <v>10.873431043894133</v>
      </c>
      <c r="O102" s="2">
        <v>0</v>
      </c>
      <c r="P102" s="2">
        <v>0</v>
      </c>
      <c r="Q102" s="2">
        <v>0</v>
      </c>
      <c r="R102" s="2">
        <v>0</v>
      </c>
    </row>
    <row r="103" spans="1:18">
      <c r="A103" s="3">
        <v>1.5535041640884515</v>
      </c>
      <c r="B103" s="3">
        <v>0.34</v>
      </c>
      <c r="C103" s="3">
        <v>1.8935041640884516</v>
      </c>
      <c r="D103" s="3">
        <v>2.36</v>
      </c>
      <c r="E103" s="3">
        <v>1.73</v>
      </c>
      <c r="F103" s="3">
        <v>1.5</v>
      </c>
      <c r="G103" s="3">
        <v>0.9</v>
      </c>
      <c r="H103" s="3">
        <v>7.7307988011403292</v>
      </c>
      <c r="I103" s="3">
        <v>1.8935041640884516</v>
      </c>
      <c r="J103" s="2">
        <v>0</v>
      </c>
      <c r="K103" s="2">
        <v>0</v>
      </c>
      <c r="L103" s="2">
        <v>0</v>
      </c>
      <c r="M103" s="2">
        <v>0</v>
      </c>
      <c r="N103" s="2">
        <v>7.7307988011403292</v>
      </c>
      <c r="O103" s="2">
        <v>0</v>
      </c>
      <c r="P103" s="2">
        <v>0</v>
      </c>
      <c r="Q103" s="2">
        <v>0</v>
      </c>
      <c r="R103" s="2">
        <v>0</v>
      </c>
    </row>
    <row r="104" spans="1:18">
      <c r="A104" s="3">
        <v>2.1221802055996477</v>
      </c>
      <c r="B104" s="3">
        <v>0.34</v>
      </c>
      <c r="C104" s="3">
        <v>2.4621802055996476</v>
      </c>
      <c r="D104" s="3">
        <v>2.36</v>
      </c>
      <c r="E104" s="3">
        <v>1.73</v>
      </c>
      <c r="F104" s="3">
        <v>1.5</v>
      </c>
      <c r="G104" s="3">
        <v>0.9</v>
      </c>
      <c r="H104" s="3">
        <v>10.052589343422239</v>
      </c>
      <c r="I104" s="3">
        <v>2.4621802055996476</v>
      </c>
      <c r="J104" s="2">
        <v>0</v>
      </c>
      <c r="K104" s="2">
        <v>0</v>
      </c>
      <c r="L104" s="2">
        <v>0</v>
      </c>
      <c r="M104" s="2">
        <v>0</v>
      </c>
      <c r="N104" s="2">
        <v>10.052589343422239</v>
      </c>
      <c r="O104" s="2">
        <v>0</v>
      </c>
      <c r="P104" s="2">
        <v>0</v>
      </c>
      <c r="Q104" s="2">
        <v>0</v>
      </c>
      <c r="R104" s="2">
        <v>0</v>
      </c>
    </row>
    <row r="105" spans="1:18">
      <c r="A105" s="3">
        <v>2.4900732798174943</v>
      </c>
      <c r="B105" s="3">
        <v>0.34</v>
      </c>
      <c r="C105" s="3">
        <v>2.8300732798174941</v>
      </c>
      <c r="D105" s="3">
        <v>2.36</v>
      </c>
      <c r="E105" s="3">
        <v>1.73</v>
      </c>
      <c r="F105" s="3">
        <v>1.5</v>
      </c>
      <c r="G105" s="3">
        <v>0.9</v>
      </c>
      <c r="H105" s="3">
        <v>11.554623186838864</v>
      </c>
      <c r="I105" s="3">
        <v>2.8300732798174941</v>
      </c>
      <c r="J105" s="2">
        <v>0</v>
      </c>
      <c r="K105" s="2">
        <v>0</v>
      </c>
      <c r="L105" s="2">
        <v>0</v>
      </c>
      <c r="M105" s="2">
        <v>0</v>
      </c>
      <c r="N105" s="2">
        <v>11.554623186838864</v>
      </c>
      <c r="O105" s="2">
        <v>0</v>
      </c>
      <c r="P105" s="2">
        <v>0</v>
      </c>
      <c r="Q105" s="2">
        <v>0</v>
      </c>
      <c r="R105" s="2">
        <v>0</v>
      </c>
    </row>
    <row r="106" spans="1:18">
      <c r="A106" s="3"/>
      <c r="B106" s="3">
        <v>0.34</v>
      </c>
      <c r="C106" s="3">
        <v>0.34</v>
      </c>
      <c r="D106" s="3">
        <v>1.76</v>
      </c>
      <c r="E106" s="3">
        <v>1.43</v>
      </c>
      <c r="F106" s="3">
        <v>0.9</v>
      </c>
      <c r="G106" s="3">
        <v>0.6</v>
      </c>
      <c r="H106" s="3">
        <v>0.85571200000000003</v>
      </c>
      <c r="I106" s="3">
        <v>0.34</v>
      </c>
      <c r="J106" s="2">
        <v>0</v>
      </c>
      <c r="K106" s="2">
        <v>0</v>
      </c>
      <c r="L106" s="2">
        <v>0</v>
      </c>
      <c r="M106" s="2">
        <v>0</v>
      </c>
      <c r="N106" s="2">
        <v>0.85571200000000003</v>
      </c>
      <c r="O106" s="2">
        <v>0</v>
      </c>
      <c r="P106" s="2">
        <v>0</v>
      </c>
      <c r="Q106" s="2">
        <v>0</v>
      </c>
      <c r="R106" s="2">
        <v>0</v>
      </c>
    </row>
    <row r="107" spans="1:18">
      <c r="A107" s="3">
        <v>1.2882388852347972</v>
      </c>
      <c r="B107" s="3">
        <v>0.34</v>
      </c>
      <c r="C107" s="3">
        <v>1.6282388852347973</v>
      </c>
      <c r="D107" s="3">
        <v>2.36</v>
      </c>
      <c r="E107" s="3">
        <v>1.73</v>
      </c>
      <c r="F107" s="3">
        <v>1.5</v>
      </c>
      <c r="G107" s="3">
        <v>0.9</v>
      </c>
      <c r="H107" s="3">
        <v>6.6477737206366303</v>
      </c>
      <c r="I107" s="3">
        <v>1.6282388852347973</v>
      </c>
      <c r="J107" s="2">
        <v>0</v>
      </c>
      <c r="K107" s="2">
        <v>0</v>
      </c>
      <c r="L107" s="2">
        <v>0</v>
      </c>
      <c r="M107" s="2">
        <v>0</v>
      </c>
      <c r="N107" s="2">
        <v>6.6477737206366303</v>
      </c>
      <c r="O107" s="2">
        <v>0</v>
      </c>
      <c r="P107" s="2">
        <v>0</v>
      </c>
      <c r="Q107" s="2">
        <v>0</v>
      </c>
      <c r="R107" s="2">
        <v>0</v>
      </c>
    </row>
    <row r="108" spans="1:18">
      <c r="A108" s="3">
        <v>1.441000513648099</v>
      </c>
      <c r="B108" s="3">
        <v>0.34</v>
      </c>
      <c r="C108" s="3">
        <v>1.7810005136480991</v>
      </c>
      <c r="D108" s="3">
        <v>2.36</v>
      </c>
      <c r="E108" s="3">
        <v>1.73</v>
      </c>
      <c r="F108" s="3">
        <v>1.5</v>
      </c>
      <c r="G108" s="3">
        <v>0.9</v>
      </c>
      <c r="H108" s="3">
        <v>7.2714688971224586</v>
      </c>
      <c r="I108" s="3">
        <v>1.7810005136480991</v>
      </c>
      <c r="J108" s="2">
        <v>0</v>
      </c>
      <c r="K108" s="2">
        <v>0</v>
      </c>
      <c r="L108" s="2">
        <v>0</v>
      </c>
      <c r="M108" s="2">
        <v>0</v>
      </c>
      <c r="N108" s="2">
        <v>7.2714688971224586</v>
      </c>
      <c r="O108" s="2">
        <v>0</v>
      </c>
      <c r="P108" s="2">
        <v>0</v>
      </c>
      <c r="Q108" s="2">
        <v>0</v>
      </c>
      <c r="R108" s="2">
        <v>0</v>
      </c>
    </row>
    <row r="109" spans="1:18">
      <c r="A109" s="3">
        <v>1.5439106429524472</v>
      </c>
      <c r="B109" s="3">
        <v>0.34</v>
      </c>
      <c r="C109" s="3">
        <v>1.8839106429524473</v>
      </c>
      <c r="D109" s="3">
        <v>2.36</v>
      </c>
      <c r="E109" s="3">
        <v>1.73</v>
      </c>
      <c r="F109" s="3">
        <v>1.5</v>
      </c>
      <c r="G109" s="3">
        <v>0.9</v>
      </c>
      <c r="H109" s="3">
        <v>7.6916303730462507</v>
      </c>
      <c r="I109" s="3">
        <v>1.8839106429524473</v>
      </c>
      <c r="J109" s="2">
        <v>0</v>
      </c>
      <c r="K109" s="2">
        <v>0</v>
      </c>
      <c r="L109" s="2">
        <v>0</v>
      </c>
      <c r="M109" s="2">
        <v>0</v>
      </c>
      <c r="N109" s="2">
        <v>7.6916303730462507</v>
      </c>
      <c r="O109" s="2">
        <v>0</v>
      </c>
      <c r="P109" s="2">
        <v>0</v>
      </c>
      <c r="Q109" s="2">
        <v>0</v>
      </c>
      <c r="R109" s="2">
        <v>0</v>
      </c>
    </row>
    <row r="110" spans="1:18">
      <c r="A110" s="3">
        <v>1.7265841513094458</v>
      </c>
      <c r="B110" s="3">
        <v>0.34</v>
      </c>
      <c r="C110" s="3">
        <v>2.0665841513094456</v>
      </c>
      <c r="D110" s="3">
        <v>2.36</v>
      </c>
      <c r="E110" s="3">
        <v>1.73</v>
      </c>
      <c r="F110" s="3">
        <v>1.5</v>
      </c>
      <c r="G110" s="3">
        <v>0.9</v>
      </c>
      <c r="H110" s="3">
        <v>8.4374497729662039</v>
      </c>
      <c r="I110" s="3">
        <v>2.0665841513094456</v>
      </c>
      <c r="J110" s="2">
        <v>0</v>
      </c>
      <c r="K110" s="2">
        <v>0</v>
      </c>
      <c r="L110" s="2">
        <v>0</v>
      </c>
      <c r="M110" s="2">
        <v>0</v>
      </c>
      <c r="N110" s="2">
        <v>8.4374497729662039</v>
      </c>
      <c r="O110" s="2">
        <v>0</v>
      </c>
      <c r="P110" s="2">
        <v>0</v>
      </c>
      <c r="Q110" s="2">
        <v>0</v>
      </c>
      <c r="R110" s="2">
        <v>0</v>
      </c>
    </row>
    <row r="111" spans="1:18">
      <c r="A111" s="3">
        <v>1.9370811903043545</v>
      </c>
      <c r="B111" s="3">
        <v>0.34</v>
      </c>
      <c r="C111" s="3">
        <v>2.2770811903043544</v>
      </c>
      <c r="D111" s="3">
        <v>2.36</v>
      </c>
      <c r="E111" s="3">
        <v>1.73</v>
      </c>
      <c r="F111" s="3">
        <v>1.5</v>
      </c>
      <c r="G111" s="3">
        <v>0.9</v>
      </c>
      <c r="H111" s="3">
        <v>9.2968670837746181</v>
      </c>
      <c r="I111" s="3">
        <v>2.2770811903043544</v>
      </c>
      <c r="J111" s="2">
        <v>0</v>
      </c>
      <c r="K111" s="2">
        <v>0</v>
      </c>
      <c r="L111" s="2">
        <v>0</v>
      </c>
      <c r="M111" s="2">
        <v>0</v>
      </c>
      <c r="N111" s="2">
        <v>9.2968670837746181</v>
      </c>
      <c r="O111" s="2">
        <v>0</v>
      </c>
      <c r="P111" s="2">
        <v>0</v>
      </c>
      <c r="Q111" s="2">
        <v>0</v>
      </c>
      <c r="R111" s="2">
        <v>0</v>
      </c>
    </row>
    <row r="112" spans="1:18">
      <c r="A112" s="3">
        <v>2.3606113732561553</v>
      </c>
      <c r="B112" s="3">
        <v>0.34</v>
      </c>
      <c r="C112" s="3">
        <v>2.7006113732561552</v>
      </c>
      <c r="D112" s="3">
        <v>2.36</v>
      </c>
      <c r="E112" s="3">
        <v>1.73</v>
      </c>
      <c r="F112" s="3">
        <v>1.5</v>
      </c>
      <c r="G112" s="3">
        <v>0.9</v>
      </c>
      <c r="H112" s="3">
        <v>11.026056114730231</v>
      </c>
      <c r="I112" s="3">
        <v>2.7006113732561552</v>
      </c>
      <c r="J112" s="2">
        <v>0</v>
      </c>
      <c r="K112" s="2">
        <v>0</v>
      </c>
      <c r="L112" s="2">
        <v>0</v>
      </c>
      <c r="M112" s="2">
        <v>0</v>
      </c>
      <c r="N112" s="2">
        <v>11.026056114730231</v>
      </c>
      <c r="O112" s="2">
        <v>0</v>
      </c>
      <c r="P112" s="2">
        <v>0</v>
      </c>
      <c r="Q112" s="2">
        <v>0</v>
      </c>
      <c r="R112" s="2">
        <v>0</v>
      </c>
    </row>
    <row r="113" spans="1:18">
      <c r="A113" s="3">
        <v>2.5775805692661464</v>
      </c>
      <c r="B113" s="3">
        <v>0.34</v>
      </c>
      <c r="C113" s="3">
        <v>2.9175805692661463</v>
      </c>
      <c r="D113" s="3">
        <v>2.36</v>
      </c>
      <c r="E113" s="3">
        <v>1.73</v>
      </c>
      <c r="F113" s="3">
        <v>1.5</v>
      </c>
      <c r="G113" s="3">
        <v>0.9</v>
      </c>
      <c r="H113" s="3">
        <v>11.911897948199821</v>
      </c>
      <c r="I113" s="3">
        <v>2.9175805692661463</v>
      </c>
      <c r="J113" s="2">
        <v>0</v>
      </c>
      <c r="K113" s="2">
        <v>0</v>
      </c>
      <c r="L113" s="2">
        <v>0</v>
      </c>
      <c r="M113" s="2">
        <v>0</v>
      </c>
      <c r="N113" s="2">
        <v>11.911897948199821</v>
      </c>
      <c r="O113" s="2">
        <v>0</v>
      </c>
      <c r="P113" s="2">
        <v>0</v>
      </c>
      <c r="Q113" s="2">
        <v>0</v>
      </c>
      <c r="R113" s="2">
        <v>0</v>
      </c>
    </row>
    <row r="114" spans="1:18">
      <c r="A114" s="3">
        <v>1.7207591473164001</v>
      </c>
      <c r="B114" s="3">
        <v>0.34</v>
      </c>
      <c r="C114" s="3">
        <v>2.0607591473164</v>
      </c>
      <c r="D114" s="3">
        <v>2.36</v>
      </c>
      <c r="E114" s="3">
        <v>1.73</v>
      </c>
      <c r="F114" s="3">
        <v>1.5</v>
      </c>
      <c r="G114" s="3">
        <v>0.9</v>
      </c>
      <c r="H114" s="3">
        <v>8.4136674466633981</v>
      </c>
      <c r="I114" s="3">
        <v>2.0607591473164</v>
      </c>
      <c r="J114" s="2">
        <v>0</v>
      </c>
      <c r="K114" s="2">
        <v>0</v>
      </c>
      <c r="L114" s="2">
        <v>0</v>
      </c>
      <c r="M114" s="2">
        <v>0</v>
      </c>
      <c r="N114" s="2">
        <v>8.4136674466633981</v>
      </c>
      <c r="O114" s="2">
        <v>0</v>
      </c>
      <c r="P114" s="2">
        <v>0</v>
      </c>
      <c r="Q114" s="2">
        <v>0</v>
      </c>
      <c r="R114" s="2">
        <v>0</v>
      </c>
    </row>
    <row r="115" spans="1:18">
      <c r="A115" s="3">
        <v>2.3249123602639443</v>
      </c>
      <c r="B115" s="3">
        <v>0.34</v>
      </c>
      <c r="C115" s="3">
        <v>2.6649123602639442</v>
      </c>
      <c r="D115" s="3">
        <v>2.36</v>
      </c>
      <c r="E115" s="3">
        <v>1.73</v>
      </c>
      <c r="F115" s="3">
        <v>1.5</v>
      </c>
      <c r="G115" s="3">
        <v>0.9</v>
      </c>
      <c r="H115" s="3">
        <v>10.880304184485631</v>
      </c>
      <c r="I115" s="3">
        <v>2.6649123602639442</v>
      </c>
      <c r="J115" s="2">
        <v>0</v>
      </c>
      <c r="K115" s="2">
        <v>0</v>
      </c>
      <c r="L115" s="2">
        <v>0</v>
      </c>
      <c r="M115" s="2">
        <v>0</v>
      </c>
      <c r="N115" s="2">
        <v>10.880304184485631</v>
      </c>
      <c r="O115" s="2">
        <v>0</v>
      </c>
      <c r="P115" s="2">
        <v>0</v>
      </c>
      <c r="Q115" s="2">
        <v>0</v>
      </c>
      <c r="R115" s="2">
        <v>0</v>
      </c>
    </row>
    <row r="116" spans="1:18">
      <c r="A116" s="3">
        <v>2.9290655732114459</v>
      </c>
      <c r="B116" s="3">
        <v>0.34</v>
      </c>
      <c r="C116" s="3">
        <v>3.2690655732114458</v>
      </c>
      <c r="D116" s="3">
        <v>2.36</v>
      </c>
      <c r="E116" s="3">
        <v>1.73</v>
      </c>
      <c r="F116" s="3">
        <v>1.5</v>
      </c>
      <c r="G116" s="3">
        <v>0.9</v>
      </c>
      <c r="H116" s="3">
        <v>13.34694092230769</v>
      </c>
      <c r="I116" s="3">
        <v>3</v>
      </c>
      <c r="J116" s="2">
        <v>0.26906557321144575</v>
      </c>
      <c r="K116" s="2">
        <v>0</v>
      </c>
      <c r="L116" s="2">
        <v>0</v>
      </c>
      <c r="M116" s="2">
        <v>0</v>
      </c>
      <c r="N116" s="2">
        <v>12.2484</v>
      </c>
      <c r="O116" s="2">
        <v>1.0985409223076907</v>
      </c>
      <c r="P116" s="2">
        <v>0</v>
      </c>
      <c r="Q116" s="2">
        <v>0</v>
      </c>
      <c r="R116" s="2">
        <v>0</v>
      </c>
    </row>
    <row r="117" spans="1:18">
      <c r="A117" s="3">
        <v>6.46</v>
      </c>
      <c r="B117" s="3">
        <v>0.34</v>
      </c>
      <c r="C117" s="3">
        <v>6.8</v>
      </c>
      <c r="D117" s="3">
        <v>3.12</v>
      </c>
      <c r="E117" s="3">
        <v>2.52</v>
      </c>
      <c r="F117" s="3">
        <v>1.8</v>
      </c>
      <c r="G117" s="3">
        <v>1.2</v>
      </c>
      <c r="H117" s="3">
        <v>53.464320000000001</v>
      </c>
      <c r="I117" s="3">
        <v>3</v>
      </c>
      <c r="J117" s="2">
        <v>1.5</v>
      </c>
      <c r="K117" s="2">
        <v>1.5</v>
      </c>
      <c r="L117" s="2">
        <v>0.79999999999999982</v>
      </c>
      <c r="M117" s="2">
        <v>0</v>
      </c>
      <c r="N117" s="2">
        <v>23.587199999999999</v>
      </c>
      <c r="O117" s="2">
        <v>11.7936</v>
      </c>
      <c r="P117" s="2">
        <v>11.7936</v>
      </c>
      <c r="Q117" s="2">
        <v>6.2899199999999986</v>
      </c>
      <c r="R117" s="2">
        <v>0</v>
      </c>
    </row>
    <row r="118" spans="1:18">
      <c r="A118" s="3">
        <v>6.26</v>
      </c>
      <c r="B118" s="3">
        <v>0.34</v>
      </c>
      <c r="C118" s="3">
        <v>6.6</v>
      </c>
      <c r="D118" s="3">
        <v>3.12</v>
      </c>
      <c r="E118" s="3">
        <v>2.52</v>
      </c>
      <c r="F118" s="3">
        <v>1.8</v>
      </c>
      <c r="G118" s="3">
        <v>1.2</v>
      </c>
      <c r="H118" s="3">
        <v>51.891839999999995</v>
      </c>
      <c r="I118" s="3">
        <v>3</v>
      </c>
      <c r="J118" s="2">
        <v>1.5</v>
      </c>
      <c r="K118" s="2">
        <v>1.5</v>
      </c>
      <c r="L118" s="2">
        <v>0.59999999999999964</v>
      </c>
      <c r="M118" s="2">
        <v>0</v>
      </c>
      <c r="N118" s="2">
        <v>23.587199999999999</v>
      </c>
      <c r="O118" s="2">
        <v>11.7936</v>
      </c>
      <c r="P118" s="2">
        <v>11.7936</v>
      </c>
      <c r="Q118" s="2">
        <v>4.7174399999999972</v>
      </c>
      <c r="R118" s="2">
        <v>0</v>
      </c>
    </row>
    <row r="119" spans="1:18">
      <c r="A119" s="3">
        <v>6.23</v>
      </c>
      <c r="B119" s="3">
        <v>0.34</v>
      </c>
      <c r="C119" s="3">
        <v>6.57</v>
      </c>
      <c r="D119" s="3">
        <v>3.12</v>
      </c>
      <c r="E119" s="3">
        <v>2.52</v>
      </c>
      <c r="F119" s="3">
        <v>1.8</v>
      </c>
      <c r="G119" s="3">
        <v>1.2</v>
      </c>
      <c r="H119" s="3">
        <v>51.655968000000001</v>
      </c>
      <c r="I119" s="3">
        <v>3</v>
      </c>
      <c r="J119" s="2">
        <v>1.5</v>
      </c>
      <c r="K119" s="2">
        <v>1.5</v>
      </c>
      <c r="L119" s="2">
        <v>0.57000000000000028</v>
      </c>
      <c r="M119" s="2">
        <v>0</v>
      </c>
      <c r="N119" s="2">
        <v>23.587199999999999</v>
      </c>
      <c r="O119" s="2">
        <v>11.7936</v>
      </c>
      <c r="P119" s="2">
        <v>11.7936</v>
      </c>
      <c r="Q119" s="2">
        <v>4.481568000000002</v>
      </c>
      <c r="R119" s="2">
        <v>0</v>
      </c>
    </row>
    <row r="120" spans="1:18">
      <c r="A120" s="3">
        <v>3.8530198633341897</v>
      </c>
      <c r="B120" s="3">
        <v>0.34</v>
      </c>
      <c r="C120" s="3">
        <v>4.1930198633341895</v>
      </c>
      <c r="D120" s="3">
        <v>3.12</v>
      </c>
      <c r="E120" s="3">
        <v>2.52</v>
      </c>
      <c r="F120" s="3">
        <v>1.8</v>
      </c>
      <c r="G120" s="3">
        <v>1.2</v>
      </c>
      <c r="H120" s="3">
        <v>32.967199373478728</v>
      </c>
      <c r="I120" s="3">
        <v>3</v>
      </c>
      <c r="J120" s="2">
        <v>1.1930198633341895</v>
      </c>
      <c r="K120" s="2">
        <v>0</v>
      </c>
      <c r="L120" s="2">
        <v>0</v>
      </c>
      <c r="M120" s="2">
        <v>0</v>
      </c>
      <c r="N120" s="2">
        <v>23.587199999999999</v>
      </c>
      <c r="O120" s="2">
        <v>9.3799993734787321</v>
      </c>
      <c r="P120" s="2">
        <v>0</v>
      </c>
      <c r="Q120" s="2">
        <v>0</v>
      </c>
      <c r="R120" s="2">
        <v>0</v>
      </c>
    </row>
    <row r="121" spans="1:18">
      <c r="A121" s="3">
        <v>2.8478482538133534</v>
      </c>
      <c r="B121" s="3">
        <v>0.34</v>
      </c>
      <c r="C121" s="3">
        <v>3.1878482538133532</v>
      </c>
      <c r="D121" s="3">
        <v>2.36</v>
      </c>
      <c r="E121" s="3">
        <v>1.73</v>
      </c>
      <c r="F121" s="3">
        <v>1.5</v>
      </c>
      <c r="G121" s="3">
        <v>0.9</v>
      </c>
      <c r="H121" s="3">
        <v>13.015346850669157</v>
      </c>
      <c r="I121" s="3">
        <v>3</v>
      </c>
      <c r="J121" s="2">
        <v>0.18784825381335324</v>
      </c>
      <c r="K121" s="2">
        <v>0</v>
      </c>
      <c r="L121" s="2">
        <v>0</v>
      </c>
      <c r="M121" s="2">
        <v>0</v>
      </c>
      <c r="N121" s="2">
        <v>12.2484</v>
      </c>
      <c r="O121" s="2">
        <v>0.76694685066915858</v>
      </c>
      <c r="P121" s="2">
        <v>0</v>
      </c>
      <c r="Q121" s="2">
        <v>0</v>
      </c>
      <c r="R121" s="2">
        <v>0</v>
      </c>
    </row>
    <row r="122" spans="1:18">
      <c r="A122" s="3">
        <v>3.0330482633949103</v>
      </c>
      <c r="B122" s="3">
        <v>0.34</v>
      </c>
      <c r="C122" s="3">
        <v>3.3730482633949102</v>
      </c>
      <c r="D122" s="3">
        <v>3.12</v>
      </c>
      <c r="E122" s="3">
        <v>2.52</v>
      </c>
      <c r="F122" s="3">
        <v>1.8</v>
      </c>
      <c r="G122" s="3">
        <v>1.2</v>
      </c>
      <c r="H122" s="3">
        <v>26.520254666116141</v>
      </c>
      <c r="I122" s="3">
        <v>3</v>
      </c>
      <c r="J122" s="2">
        <v>0.37304826339491015</v>
      </c>
      <c r="K122" s="2">
        <v>0</v>
      </c>
      <c r="L122" s="2">
        <v>0</v>
      </c>
      <c r="M122" s="2">
        <v>0</v>
      </c>
      <c r="N122" s="2">
        <v>23.587199999999999</v>
      </c>
      <c r="O122" s="2">
        <v>2.9330546661161421</v>
      </c>
      <c r="P122" s="2">
        <v>0</v>
      </c>
      <c r="Q122" s="2">
        <v>0</v>
      </c>
      <c r="R122" s="2">
        <v>0</v>
      </c>
    </row>
    <row r="123" spans="1:18">
      <c r="A123" s="3">
        <v>3.653415583166705</v>
      </c>
      <c r="B123" s="3">
        <v>0.34</v>
      </c>
      <c r="C123" s="3">
        <v>3.9934155831667049</v>
      </c>
      <c r="D123" s="3">
        <v>3.12</v>
      </c>
      <c r="E123" s="3">
        <v>2.52</v>
      </c>
      <c r="F123" s="3">
        <v>1.8</v>
      </c>
      <c r="G123" s="3">
        <v>1.2</v>
      </c>
      <c r="H123" s="3">
        <v>31.397830681089903</v>
      </c>
      <c r="I123" s="3">
        <v>3</v>
      </c>
      <c r="J123" s="2">
        <v>0.99341558316670486</v>
      </c>
      <c r="K123" s="2">
        <v>0</v>
      </c>
      <c r="L123" s="2">
        <v>0</v>
      </c>
      <c r="M123" s="2">
        <v>0</v>
      </c>
      <c r="N123" s="2">
        <v>23.587199999999999</v>
      </c>
      <c r="O123" s="2">
        <v>7.8106306810899007</v>
      </c>
      <c r="P123" s="2">
        <v>0</v>
      </c>
      <c r="Q123" s="2">
        <v>0</v>
      </c>
      <c r="R123" s="2">
        <v>0</v>
      </c>
    </row>
    <row r="124" spans="1:18">
      <c r="A124" s="3">
        <v>3.6940456922429092</v>
      </c>
      <c r="B124" s="3">
        <v>0.34</v>
      </c>
      <c r="C124" s="3">
        <v>4.0340456922429091</v>
      </c>
      <c r="D124" s="3">
        <v>3.12</v>
      </c>
      <c r="E124" s="3">
        <v>2.52</v>
      </c>
      <c r="F124" s="3">
        <v>1.8</v>
      </c>
      <c r="G124" s="3">
        <v>1.2</v>
      </c>
      <c r="H124" s="3">
        <v>31.717280850690649</v>
      </c>
      <c r="I124" s="3">
        <v>3</v>
      </c>
      <c r="J124" s="2">
        <v>1.0340456922429091</v>
      </c>
      <c r="K124" s="2">
        <v>0</v>
      </c>
      <c r="L124" s="2">
        <v>0</v>
      </c>
      <c r="M124" s="2">
        <v>0</v>
      </c>
      <c r="N124" s="2">
        <v>23.587199999999999</v>
      </c>
      <c r="O124" s="2">
        <v>8.1300808506906481</v>
      </c>
      <c r="P124" s="2">
        <v>0</v>
      </c>
      <c r="Q124" s="2">
        <v>0</v>
      </c>
      <c r="R124" s="2">
        <v>0</v>
      </c>
    </row>
    <row r="125" spans="1:18">
      <c r="A125" s="3">
        <v>3.7346758013191064</v>
      </c>
      <c r="B125" s="3">
        <v>0.34</v>
      </c>
      <c r="C125" s="3">
        <v>4.0746758013191062</v>
      </c>
      <c r="D125" s="3">
        <v>3.12</v>
      </c>
      <c r="E125" s="3">
        <v>2.52</v>
      </c>
      <c r="F125" s="3">
        <v>1.8</v>
      </c>
      <c r="G125" s="3">
        <v>1.2</v>
      </c>
      <c r="H125" s="3">
        <v>32.036731020291342</v>
      </c>
      <c r="I125" s="3">
        <v>3</v>
      </c>
      <c r="J125" s="2">
        <v>1.0746758013191062</v>
      </c>
      <c r="K125" s="2">
        <v>0</v>
      </c>
      <c r="L125" s="2">
        <v>0</v>
      </c>
      <c r="M125" s="2">
        <v>0</v>
      </c>
      <c r="N125" s="2">
        <v>23.587199999999999</v>
      </c>
      <c r="O125" s="2">
        <v>8.4495310202913405</v>
      </c>
      <c r="P125" s="2">
        <v>0</v>
      </c>
      <c r="Q125" s="2">
        <v>0</v>
      </c>
      <c r="R125" s="2">
        <v>0</v>
      </c>
    </row>
    <row r="126" spans="1:18">
      <c r="A126" s="3">
        <v>3.7753059103953035</v>
      </c>
      <c r="B126" s="3">
        <v>0.34</v>
      </c>
      <c r="C126" s="3">
        <v>4.1153059103953034</v>
      </c>
      <c r="D126" s="3">
        <v>3.12</v>
      </c>
      <c r="E126" s="3">
        <v>2.52</v>
      </c>
      <c r="F126" s="3">
        <v>1.8</v>
      </c>
      <c r="G126" s="3">
        <v>1.2</v>
      </c>
      <c r="H126" s="3">
        <v>32.356181189892034</v>
      </c>
      <c r="I126" s="3">
        <v>3</v>
      </c>
      <c r="J126" s="2">
        <v>1.1153059103953034</v>
      </c>
      <c r="K126" s="2">
        <v>0</v>
      </c>
      <c r="L126" s="2">
        <v>0</v>
      </c>
      <c r="M126" s="2">
        <v>0</v>
      </c>
      <c r="N126" s="2">
        <v>23.587199999999999</v>
      </c>
      <c r="O126" s="2">
        <v>8.7689811898920329</v>
      </c>
      <c r="P126" s="2">
        <v>0</v>
      </c>
      <c r="Q126" s="2">
        <v>0</v>
      </c>
      <c r="R126" s="2">
        <v>0</v>
      </c>
    </row>
    <row r="127" spans="1:18">
      <c r="A127" s="3">
        <v>3.815936019471458</v>
      </c>
      <c r="B127" s="3">
        <v>0.34</v>
      </c>
      <c r="C127" s="3">
        <v>4.1559360194714579</v>
      </c>
      <c r="D127" s="3">
        <v>3.12</v>
      </c>
      <c r="E127" s="3">
        <v>2.52</v>
      </c>
      <c r="F127" s="3">
        <v>1.8</v>
      </c>
      <c r="G127" s="3">
        <v>1.2</v>
      </c>
      <c r="H127" s="3">
        <v>32.675631359492392</v>
      </c>
      <c r="I127" s="3">
        <v>3</v>
      </c>
      <c r="J127" s="2">
        <v>1.1559360194714579</v>
      </c>
      <c r="K127" s="2">
        <v>0</v>
      </c>
      <c r="L127" s="2">
        <v>0</v>
      </c>
      <c r="M127" s="2">
        <v>0</v>
      </c>
      <c r="N127" s="2">
        <v>23.587199999999999</v>
      </c>
      <c r="O127" s="2">
        <v>9.0884313594923913</v>
      </c>
      <c r="P127" s="2">
        <v>0</v>
      </c>
      <c r="Q127" s="2">
        <v>0</v>
      </c>
      <c r="R127" s="2">
        <v>0</v>
      </c>
    </row>
    <row r="128" spans="1:18">
      <c r="A128" s="3">
        <v>3.854893454673757</v>
      </c>
      <c r="B128" s="3">
        <v>0.34</v>
      </c>
      <c r="C128" s="3">
        <v>4.1948934546737568</v>
      </c>
      <c r="D128" s="3">
        <v>3.12</v>
      </c>
      <c r="E128" s="3">
        <v>2.52</v>
      </c>
      <c r="F128" s="3">
        <v>1.8</v>
      </c>
      <c r="G128" s="3">
        <v>1.2</v>
      </c>
      <c r="H128" s="3">
        <v>32.981930298026946</v>
      </c>
      <c r="I128" s="3">
        <v>3</v>
      </c>
      <c r="J128" s="2">
        <v>1.1948934546737568</v>
      </c>
      <c r="K128" s="2">
        <v>0</v>
      </c>
      <c r="L128" s="2">
        <v>0</v>
      </c>
      <c r="M128" s="2">
        <v>0</v>
      </c>
      <c r="N128" s="2">
        <v>23.587199999999999</v>
      </c>
      <c r="O128" s="2">
        <v>9.3947302980269463</v>
      </c>
      <c r="P128" s="2">
        <v>0</v>
      </c>
      <c r="Q128" s="2">
        <v>0</v>
      </c>
      <c r="R128" s="2">
        <v>0</v>
      </c>
    </row>
    <row r="129" spans="1:18">
      <c r="A129" s="3">
        <v>3.9380587152893014</v>
      </c>
      <c r="B129" s="3">
        <v>0.34</v>
      </c>
      <c r="C129" s="3">
        <v>4.2780587152893013</v>
      </c>
      <c r="D129" s="3">
        <v>3.12</v>
      </c>
      <c r="E129" s="3">
        <v>2.52</v>
      </c>
      <c r="F129" s="3">
        <v>1.8</v>
      </c>
      <c r="G129" s="3">
        <v>1.2</v>
      </c>
      <c r="H129" s="3">
        <v>33.635808843090601</v>
      </c>
      <c r="I129" s="3">
        <v>3</v>
      </c>
      <c r="J129" s="2">
        <v>1.2780587152893013</v>
      </c>
      <c r="K129" s="2">
        <v>0</v>
      </c>
      <c r="L129" s="2">
        <v>0</v>
      </c>
      <c r="M129" s="2">
        <v>0</v>
      </c>
      <c r="N129" s="2">
        <v>23.587199999999999</v>
      </c>
      <c r="O129" s="2">
        <v>10.048608843090603</v>
      </c>
      <c r="P129" s="2">
        <v>0</v>
      </c>
      <c r="Q129" s="2">
        <v>0</v>
      </c>
      <c r="R129" s="2">
        <v>0</v>
      </c>
    </row>
    <row r="130" spans="1:18">
      <c r="A130" s="3">
        <v>1.8144606557814953</v>
      </c>
      <c r="B130" s="3">
        <v>0.34</v>
      </c>
      <c r="C130" s="3">
        <v>2.1544606557814951</v>
      </c>
      <c r="D130" s="3">
        <v>2.36</v>
      </c>
      <c r="E130" s="3">
        <v>1.73</v>
      </c>
      <c r="F130" s="3">
        <v>1.5</v>
      </c>
      <c r="G130" s="3">
        <v>0.9</v>
      </c>
      <c r="H130" s="3">
        <v>8.7962319654246883</v>
      </c>
      <c r="I130" s="3">
        <v>2.1544606557814951</v>
      </c>
      <c r="J130" s="2">
        <v>0</v>
      </c>
      <c r="K130" s="2">
        <v>0</v>
      </c>
      <c r="L130" s="2">
        <v>0</v>
      </c>
      <c r="M130" s="2">
        <v>0</v>
      </c>
      <c r="N130" s="2">
        <v>8.7962319654246883</v>
      </c>
      <c r="O130" s="2">
        <v>0</v>
      </c>
      <c r="P130" s="2">
        <v>0</v>
      </c>
      <c r="Q130" s="2">
        <v>0</v>
      </c>
      <c r="R130" s="2">
        <v>0</v>
      </c>
    </row>
    <row r="131" spans="1:18">
      <c r="A131" s="3">
        <v>2.1723250294679559</v>
      </c>
      <c r="B131" s="3">
        <v>0.34</v>
      </c>
      <c r="C131" s="3">
        <v>2.5123250294679558</v>
      </c>
      <c r="D131" s="3">
        <v>2.36</v>
      </c>
      <c r="E131" s="3">
        <v>1.73</v>
      </c>
      <c r="F131" s="3">
        <v>1.5</v>
      </c>
      <c r="G131" s="3">
        <v>0.9</v>
      </c>
      <c r="H131" s="3">
        <v>10.257320630311769</v>
      </c>
      <c r="I131" s="3">
        <v>2.5123250294679558</v>
      </c>
      <c r="J131" s="2">
        <v>0</v>
      </c>
      <c r="K131" s="2">
        <v>0</v>
      </c>
      <c r="L131" s="2">
        <v>0</v>
      </c>
      <c r="M131" s="2">
        <v>0</v>
      </c>
      <c r="N131" s="2">
        <v>10.257320630311769</v>
      </c>
      <c r="O131" s="2">
        <v>0</v>
      </c>
      <c r="P131" s="2">
        <v>0</v>
      </c>
      <c r="Q131" s="2">
        <v>0</v>
      </c>
      <c r="R131" s="2">
        <v>0</v>
      </c>
    </row>
    <row r="132" spans="1:18">
      <c r="A132" s="3">
        <v>2.9538445756597014</v>
      </c>
      <c r="B132" s="3">
        <v>0.34</v>
      </c>
      <c r="C132" s="3">
        <v>3.2938445756597012</v>
      </c>
      <c r="D132" s="3">
        <v>2.36</v>
      </c>
      <c r="E132" s="3">
        <v>1.73</v>
      </c>
      <c r="F132" s="3">
        <v>1.5</v>
      </c>
      <c r="G132" s="3">
        <v>0.9</v>
      </c>
      <c r="H132" s="3">
        <v>13.448108633503427</v>
      </c>
      <c r="I132" s="3">
        <v>3</v>
      </c>
      <c r="J132" s="2">
        <v>0.29384457565970123</v>
      </c>
      <c r="K132" s="2">
        <v>0</v>
      </c>
      <c r="L132" s="2">
        <v>0</v>
      </c>
      <c r="M132" s="2">
        <v>0</v>
      </c>
      <c r="N132" s="2">
        <v>12.2484</v>
      </c>
      <c r="O132" s="2">
        <v>1.1997086335034282</v>
      </c>
      <c r="P132" s="2">
        <v>0</v>
      </c>
      <c r="Q132" s="2">
        <v>0</v>
      </c>
      <c r="R132" s="2">
        <v>0</v>
      </c>
    </row>
    <row r="133" spans="1:18">
      <c r="A133" s="3">
        <v>3.0827642280885499</v>
      </c>
      <c r="B133" s="3">
        <v>0.34</v>
      </c>
      <c r="C133" s="3">
        <v>3.4227642280885497</v>
      </c>
      <c r="D133" s="3">
        <v>3.12</v>
      </c>
      <c r="E133" s="3">
        <v>2.52</v>
      </c>
      <c r="F133" s="3">
        <v>1.8</v>
      </c>
      <c r="G133" s="3">
        <v>1.2</v>
      </c>
      <c r="H133" s="3">
        <v>26.911141466923414</v>
      </c>
      <c r="I133" s="3">
        <v>3</v>
      </c>
      <c r="J133" s="2">
        <v>0.42276422808854974</v>
      </c>
      <c r="K133" s="2">
        <v>0</v>
      </c>
      <c r="L133" s="2">
        <v>0</v>
      </c>
      <c r="M133" s="2">
        <v>0</v>
      </c>
      <c r="N133" s="2">
        <v>23.587199999999999</v>
      </c>
      <c r="O133" s="2">
        <v>3.3239414669234133</v>
      </c>
      <c r="P133" s="2">
        <v>0</v>
      </c>
      <c r="Q133" s="2">
        <v>0</v>
      </c>
      <c r="R133" s="2">
        <v>0</v>
      </c>
    </row>
    <row r="134" spans="1:18">
      <c r="A134" s="3">
        <v>2.6623504792845054</v>
      </c>
      <c r="B134" s="3">
        <v>0.34</v>
      </c>
      <c r="C134" s="3">
        <v>3.0023504792845053</v>
      </c>
      <c r="D134" s="3">
        <v>2.36</v>
      </c>
      <c r="E134" s="3">
        <v>1.73</v>
      </c>
      <c r="F134" s="3">
        <v>1.5</v>
      </c>
      <c r="G134" s="3">
        <v>0.9</v>
      </c>
      <c r="H134" s="3">
        <v>12.257996536822777</v>
      </c>
      <c r="I134" s="3">
        <v>3</v>
      </c>
      <c r="J134" s="2">
        <v>2.3504792845052691E-3</v>
      </c>
      <c r="K134" s="2">
        <v>0</v>
      </c>
      <c r="L134" s="2">
        <v>0</v>
      </c>
      <c r="M134" s="2">
        <v>0</v>
      </c>
      <c r="N134" s="2">
        <v>12.2484</v>
      </c>
      <c r="O134" s="2">
        <v>9.5965368227781123E-3</v>
      </c>
      <c r="P134" s="2">
        <v>0</v>
      </c>
      <c r="Q134" s="2">
        <v>0</v>
      </c>
      <c r="R134" s="2">
        <v>0</v>
      </c>
    </row>
    <row r="135" spans="1:18">
      <c r="A135" s="3">
        <v>2.8770413669963517</v>
      </c>
      <c r="B135" s="3">
        <v>0.34</v>
      </c>
      <c r="C135" s="3">
        <v>3.2170413669963516</v>
      </c>
      <c r="D135" s="3">
        <v>2.36</v>
      </c>
      <c r="E135" s="3">
        <v>1.73</v>
      </c>
      <c r="F135" s="3">
        <v>1.5</v>
      </c>
      <c r="G135" s="3">
        <v>0.9</v>
      </c>
      <c r="H135" s="3">
        <v>13.134536493172703</v>
      </c>
      <c r="I135" s="3">
        <v>3</v>
      </c>
      <c r="J135" s="2">
        <v>0.21704136699635157</v>
      </c>
      <c r="K135" s="2">
        <v>0</v>
      </c>
      <c r="L135" s="2">
        <v>0</v>
      </c>
      <c r="M135" s="2">
        <v>0</v>
      </c>
      <c r="N135" s="2">
        <v>12.2484</v>
      </c>
      <c r="O135" s="2">
        <v>0.88613649317270404</v>
      </c>
      <c r="P135" s="2">
        <v>0</v>
      </c>
      <c r="Q135" s="2">
        <v>0</v>
      </c>
      <c r="R135" s="2">
        <v>0</v>
      </c>
    </row>
    <row r="136" spans="1:18">
      <c r="A136" s="3">
        <v>3.2811238687938982</v>
      </c>
      <c r="B136" s="3">
        <v>0.34</v>
      </c>
      <c r="C136" s="3">
        <v>3.621123868793898</v>
      </c>
      <c r="D136" s="3">
        <v>3.12</v>
      </c>
      <c r="E136" s="3">
        <v>2.52</v>
      </c>
      <c r="F136" s="3">
        <v>1.8</v>
      </c>
      <c r="G136" s="3">
        <v>1.2</v>
      </c>
      <c r="H136" s="3">
        <v>28.470724306005142</v>
      </c>
      <c r="I136" s="3">
        <v>3</v>
      </c>
      <c r="J136" s="2">
        <v>0.62112386879389803</v>
      </c>
      <c r="K136" s="2">
        <v>0</v>
      </c>
      <c r="L136" s="2">
        <v>0</v>
      </c>
      <c r="M136" s="2">
        <v>0</v>
      </c>
      <c r="N136" s="2">
        <v>23.587199999999999</v>
      </c>
      <c r="O136" s="2">
        <v>4.8835243060051443</v>
      </c>
      <c r="P136" s="2">
        <v>0</v>
      </c>
      <c r="Q136" s="2">
        <v>0</v>
      </c>
      <c r="R136" s="2">
        <v>0</v>
      </c>
    </row>
    <row r="137" spans="1:18">
      <c r="A137" s="3">
        <v>3.613729453610496</v>
      </c>
      <c r="B137" s="3">
        <v>0.34</v>
      </c>
      <c r="C137" s="3">
        <v>3.9537294536104959</v>
      </c>
      <c r="D137" s="3">
        <v>3.12</v>
      </c>
      <c r="E137" s="3">
        <v>2.52</v>
      </c>
      <c r="F137" s="3">
        <v>1.8</v>
      </c>
      <c r="G137" s="3">
        <v>1.2</v>
      </c>
      <c r="H137" s="3">
        <v>31.085802456067164</v>
      </c>
      <c r="I137" s="3">
        <v>3</v>
      </c>
      <c r="J137" s="2">
        <v>0.95372945361049588</v>
      </c>
      <c r="K137" s="2">
        <v>0</v>
      </c>
      <c r="L137" s="2">
        <v>0</v>
      </c>
      <c r="M137" s="2">
        <v>0</v>
      </c>
      <c r="N137" s="2">
        <v>23.587199999999999</v>
      </c>
      <c r="O137" s="2">
        <v>7.4986024560671627</v>
      </c>
      <c r="P137" s="2">
        <v>0</v>
      </c>
      <c r="Q137" s="2">
        <v>0</v>
      </c>
      <c r="R137" s="2">
        <v>0</v>
      </c>
    </row>
    <row r="138" spans="1:18">
      <c r="A138" s="3">
        <v>4.1277371721712512</v>
      </c>
      <c r="B138" s="3">
        <v>0.34</v>
      </c>
      <c r="C138" s="3">
        <v>4.4677371721712511</v>
      </c>
      <c r="D138" s="3">
        <v>3.12</v>
      </c>
      <c r="E138" s="3">
        <v>2.52</v>
      </c>
      <c r="F138" s="3">
        <v>1.8</v>
      </c>
      <c r="G138" s="3">
        <v>1.2</v>
      </c>
      <c r="H138" s="3">
        <v>35.127136742479244</v>
      </c>
      <c r="I138" s="3">
        <v>3</v>
      </c>
      <c r="J138" s="2">
        <v>1.4677371721712511</v>
      </c>
      <c r="K138" s="2">
        <v>0</v>
      </c>
      <c r="L138" s="2">
        <v>0</v>
      </c>
      <c r="M138" s="2">
        <v>0</v>
      </c>
      <c r="N138" s="2">
        <v>23.587199999999999</v>
      </c>
      <c r="O138" s="2">
        <v>11.539936742479245</v>
      </c>
      <c r="P138" s="2">
        <v>0</v>
      </c>
      <c r="Q138" s="2">
        <v>0</v>
      </c>
      <c r="R138" s="2">
        <v>0</v>
      </c>
    </row>
    <row r="139" spans="1:18">
      <c r="A139" s="3">
        <v>4.7341954977579022</v>
      </c>
      <c r="B139" s="3">
        <v>0.34</v>
      </c>
      <c r="C139" s="3">
        <v>5.074195497757902</v>
      </c>
      <c r="D139" s="3">
        <v>3.12</v>
      </c>
      <c r="E139" s="3">
        <v>2.52</v>
      </c>
      <c r="F139" s="3">
        <v>1.8</v>
      </c>
      <c r="G139" s="3">
        <v>1.2</v>
      </c>
      <c r="H139" s="3">
        <v>39.895354681571732</v>
      </c>
      <c r="I139" s="3">
        <v>3</v>
      </c>
      <c r="J139" s="2">
        <v>1.5</v>
      </c>
      <c r="K139" s="2">
        <v>0.57419549775790202</v>
      </c>
      <c r="L139" s="2">
        <v>0</v>
      </c>
      <c r="M139" s="2">
        <v>0</v>
      </c>
      <c r="N139" s="2">
        <v>23.587199999999999</v>
      </c>
      <c r="O139" s="2">
        <v>11.7936</v>
      </c>
      <c r="P139" s="2">
        <v>4.5145546815717292</v>
      </c>
      <c r="Q139" s="2">
        <v>0</v>
      </c>
      <c r="R139" s="2">
        <v>0</v>
      </c>
    </row>
    <row r="140" spans="1:18">
      <c r="A140" s="1"/>
      <c r="B140" s="1"/>
      <c r="C140" s="1"/>
      <c r="D140" s="4">
        <v>340.92</v>
      </c>
      <c r="E140" s="1"/>
      <c r="F140" s="1"/>
      <c r="G140" s="1" t="s">
        <v>18</v>
      </c>
      <c r="H140" s="4">
        <v>2358.6019999999999</v>
      </c>
      <c r="I140" s="4"/>
      <c r="J140" s="4"/>
      <c r="K140" s="4"/>
      <c r="L140" s="4"/>
      <c r="M140" s="4"/>
      <c r="N140" s="12">
        <v>1885.7850000000001</v>
      </c>
      <c r="O140" s="4">
        <v>375.99799999999999</v>
      </c>
      <c r="P140" s="4">
        <v>67.727999999999994</v>
      </c>
      <c r="Q140" s="4">
        <v>29.901</v>
      </c>
      <c r="R140" s="4">
        <v>0</v>
      </c>
    </row>
    <row r="141" spans="1:18" ht="24">
      <c r="A141" s="5" t="s">
        <v>14</v>
      </c>
      <c r="B141" s="5" t="s">
        <v>43</v>
      </c>
      <c r="C141" s="5" t="s">
        <v>15</v>
      </c>
      <c r="D141" s="5" t="s">
        <v>16</v>
      </c>
      <c r="E141" s="5" t="s">
        <v>17</v>
      </c>
      <c r="F141" s="5" t="s">
        <v>19</v>
      </c>
      <c r="G141" s="5" t="s">
        <v>40</v>
      </c>
      <c r="H141" s="5" t="s">
        <v>27</v>
      </c>
      <c r="I141" s="5" t="s">
        <v>59</v>
      </c>
      <c r="J141" s="5" t="s">
        <v>60</v>
      </c>
      <c r="K141" s="5" t="s">
        <v>61</v>
      </c>
      <c r="L141" s="5" t="s">
        <v>62</v>
      </c>
      <c r="M141" s="5" t="s">
        <v>63</v>
      </c>
      <c r="N141" s="5" t="s">
        <v>59</v>
      </c>
      <c r="O141" s="5" t="s">
        <v>60</v>
      </c>
      <c r="P141" s="5" t="s">
        <v>61</v>
      </c>
      <c r="Q141" s="5" t="s">
        <v>62</v>
      </c>
      <c r="R141" s="5" t="s">
        <v>63</v>
      </c>
    </row>
  </sheetData>
  <mergeCells count="10">
    <mergeCell ref="G2:G3"/>
    <mergeCell ref="I2:M2"/>
    <mergeCell ref="N2:R2"/>
    <mergeCell ref="A1:R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4"/>
  <sheetViews>
    <sheetView tabSelected="1" topLeftCell="A52" workbookViewId="0">
      <selection activeCell="G68" sqref="G68"/>
    </sheetView>
  </sheetViews>
  <sheetFormatPr defaultRowHeight="15"/>
  <cols>
    <col min="1" max="1" width="11.140625" customWidth="1"/>
    <col min="2" max="2" width="12" customWidth="1"/>
    <col min="3" max="3" width="12.85546875" customWidth="1"/>
    <col min="4" max="4" width="14.85546875" customWidth="1"/>
  </cols>
  <sheetData>
    <row r="1" spans="1:4" ht="15.75">
      <c r="A1" s="28" t="s">
        <v>50</v>
      </c>
      <c r="B1" s="28"/>
      <c r="C1" s="28"/>
      <c r="D1" s="28"/>
    </row>
    <row r="2" spans="1:4" ht="15.75">
      <c r="A2" s="6" t="s">
        <v>44</v>
      </c>
      <c r="B2" s="6" t="s">
        <v>45</v>
      </c>
      <c r="C2" s="6" t="s">
        <v>46</v>
      </c>
      <c r="D2" s="6" t="s">
        <v>47</v>
      </c>
    </row>
    <row r="3" spans="1:4">
      <c r="A3" s="7">
        <v>10</v>
      </c>
      <c r="B3" s="8">
        <v>68</v>
      </c>
      <c r="C3" s="8">
        <v>4.5</v>
      </c>
      <c r="D3" s="8">
        <v>306</v>
      </c>
    </row>
    <row r="4" spans="1:4">
      <c r="A4" s="7">
        <v>12</v>
      </c>
      <c r="B4" s="8">
        <v>28.666666666666668</v>
      </c>
      <c r="C4" s="8">
        <v>5.2</v>
      </c>
      <c r="D4" s="8">
        <v>149.06666666666669</v>
      </c>
    </row>
    <row r="5" spans="1:4">
      <c r="A5" s="7">
        <v>10</v>
      </c>
      <c r="B5" s="8">
        <v>37</v>
      </c>
      <c r="C5" s="8">
        <v>3.3</v>
      </c>
      <c r="D5" s="8">
        <v>122.1</v>
      </c>
    </row>
    <row r="6" spans="1:4">
      <c r="A6" s="7">
        <v>16</v>
      </c>
      <c r="B6" s="8">
        <v>36</v>
      </c>
      <c r="C6" s="8">
        <v>4.5</v>
      </c>
      <c r="D6" s="8">
        <v>162</v>
      </c>
    </row>
    <row r="7" spans="1:4">
      <c r="A7" s="7">
        <v>12</v>
      </c>
      <c r="B7" s="8">
        <v>23</v>
      </c>
      <c r="C7" s="8">
        <v>4.5</v>
      </c>
      <c r="D7" s="8">
        <v>103.5</v>
      </c>
    </row>
    <row r="8" spans="1:4">
      <c r="A8" s="7">
        <v>20</v>
      </c>
      <c r="B8" s="8">
        <v>31</v>
      </c>
      <c r="C8" s="8">
        <v>16</v>
      </c>
      <c r="D8" s="8">
        <v>496</v>
      </c>
    </row>
    <row r="9" spans="1:4">
      <c r="A9" s="7">
        <v>16</v>
      </c>
      <c r="B9" s="8">
        <v>25</v>
      </c>
      <c r="C9" s="8">
        <v>3.5</v>
      </c>
      <c r="D9" s="8">
        <v>87.5</v>
      </c>
    </row>
    <row r="10" spans="1:4">
      <c r="A10" s="7">
        <v>16</v>
      </c>
      <c r="B10" s="8">
        <v>6</v>
      </c>
      <c r="C10" s="8">
        <v>1.8</v>
      </c>
      <c r="D10" s="8">
        <v>10.8</v>
      </c>
    </row>
    <row r="11" spans="1:4">
      <c r="A11" s="7">
        <v>12</v>
      </c>
      <c r="B11" s="8">
        <v>6</v>
      </c>
      <c r="C11" s="8">
        <v>1.8</v>
      </c>
      <c r="D11" s="8">
        <v>10.8</v>
      </c>
    </row>
    <row r="12" spans="1:4">
      <c r="A12" s="7">
        <v>20</v>
      </c>
      <c r="B12" s="8">
        <v>31</v>
      </c>
      <c r="C12" s="8">
        <v>3.2</v>
      </c>
      <c r="D12" s="8">
        <v>99.2</v>
      </c>
    </row>
    <row r="13" spans="1:4">
      <c r="A13" s="7">
        <v>16</v>
      </c>
      <c r="B13" s="8">
        <v>31</v>
      </c>
      <c r="C13" s="8">
        <v>5.3</v>
      </c>
      <c r="D13" s="8">
        <v>164.29999999999998</v>
      </c>
    </row>
    <row r="14" spans="1:4">
      <c r="A14" s="7">
        <v>16</v>
      </c>
      <c r="B14" s="8">
        <v>15</v>
      </c>
      <c r="C14" s="8">
        <v>4.5</v>
      </c>
      <c r="D14" s="8">
        <v>67.5</v>
      </c>
    </row>
    <row r="15" spans="1:4">
      <c r="A15" s="7">
        <v>12</v>
      </c>
      <c r="B15" s="8">
        <v>27</v>
      </c>
      <c r="C15" s="8">
        <v>4.5</v>
      </c>
      <c r="D15" s="8">
        <v>121.5</v>
      </c>
    </row>
    <row r="16" spans="1:4">
      <c r="A16" s="7">
        <v>10</v>
      </c>
      <c r="B16" s="8">
        <v>19</v>
      </c>
      <c r="C16" s="8">
        <v>4.5</v>
      </c>
      <c r="D16" s="8">
        <v>85.5</v>
      </c>
    </row>
    <row r="17" spans="1:4">
      <c r="A17" s="7">
        <v>12</v>
      </c>
      <c r="B17" s="8">
        <v>30</v>
      </c>
      <c r="C17" s="8">
        <v>4.2</v>
      </c>
      <c r="D17" s="8">
        <v>126</v>
      </c>
    </row>
    <row r="18" spans="1:4">
      <c r="A18" s="7">
        <v>10</v>
      </c>
      <c r="B18" s="8">
        <v>30</v>
      </c>
      <c r="C18" s="8">
        <v>4.3</v>
      </c>
      <c r="D18" s="8">
        <v>129</v>
      </c>
    </row>
    <row r="19" spans="1:4">
      <c r="A19" s="7">
        <v>12</v>
      </c>
      <c r="B19" s="8">
        <v>22</v>
      </c>
      <c r="C19" s="8">
        <v>4.5</v>
      </c>
      <c r="D19" s="8">
        <v>99</v>
      </c>
    </row>
    <row r="20" spans="1:4">
      <c r="A20" s="7">
        <v>10</v>
      </c>
      <c r="B20" s="8">
        <v>36</v>
      </c>
      <c r="C20" s="8">
        <v>4.5</v>
      </c>
      <c r="D20" s="8">
        <v>162</v>
      </c>
    </row>
    <row r="21" spans="1:4">
      <c r="A21" s="7">
        <v>16</v>
      </c>
      <c r="B21" s="8">
        <v>22</v>
      </c>
      <c r="C21" s="8">
        <v>1.6</v>
      </c>
      <c r="D21" s="8">
        <v>35.200000000000003</v>
      </c>
    </row>
    <row r="22" spans="1:4">
      <c r="A22" s="7">
        <v>12</v>
      </c>
      <c r="B22" s="8">
        <v>21.6</v>
      </c>
      <c r="C22" s="8">
        <v>5.3</v>
      </c>
      <c r="D22" s="8">
        <v>114.48</v>
      </c>
    </row>
    <row r="23" spans="1:4">
      <c r="A23" s="7">
        <v>12</v>
      </c>
      <c r="B23" s="8">
        <v>17.600000000000001</v>
      </c>
      <c r="C23" s="8">
        <v>2.7</v>
      </c>
      <c r="D23" s="8">
        <v>47.52000000000001</v>
      </c>
    </row>
    <row r="24" spans="1:4">
      <c r="A24" s="7">
        <v>10</v>
      </c>
      <c r="B24" s="8">
        <v>34.4</v>
      </c>
      <c r="C24" s="8">
        <v>2.7</v>
      </c>
      <c r="D24" s="8">
        <v>92.88</v>
      </c>
    </row>
    <row r="25" spans="1:4">
      <c r="A25" s="7">
        <v>12</v>
      </c>
      <c r="B25" s="8">
        <v>21.6</v>
      </c>
      <c r="C25" s="8">
        <v>7</v>
      </c>
      <c r="D25" s="8">
        <v>151.20000000000002</v>
      </c>
    </row>
    <row r="26" spans="1:4">
      <c r="A26" s="7">
        <v>10</v>
      </c>
      <c r="B26" s="8">
        <v>21.6</v>
      </c>
      <c r="C26" s="8">
        <v>3.9</v>
      </c>
      <c r="D26" s="8">
        <v>84.240000000000009</v>
      </c>
    </row>
    <row r="27" spans="1:4">
      <c r="A27" s="7">
        <v>12</v>
      </c>
      <c r="B27" s="8">
        <v>56</v>
      </c>
      <c r="C27" s="8">
        <v>2.7</v>
      </c>
      <c r="D27" s="8">
        <v>151.20000000000002</v>
      </c>
    </row>
    <row r="28" spans="1:4">
      <c r="A28" s="7">
        <v>10</v>
      </c>
      <c r="B28" s="8">
        <v>31.2</v>
      </c>
      <c r="C28" s="8">
        <v>2.7</v>
      </c>
      <c r="D28" s="8">
        <v>84.240000000000009</v>
      </c>
    </row>
    <row r="29" spans="1:4">
      <c r="A29" s="7">
        <v>16</v>
      </c>
      <c r="B29" s="8">
        <v>18.000000000000004</v>
      </c>
      <c r="C29" s="8">
        <v>4</v>
      </c>
      <c r="D29" s="8">
        <v>72.000000000000014</v>
      </c>
    </row>
    <row r="30" spans="1:4">
      <c r="A30" s="7">
        <v>12</v>
      </c>
      <c r="B30" s="8">
        <v>18.000000000000004</v>
      </c>
      <c r="C30" s="8">
        <v>2.2999999999999998</v>
      </c>
      <c r="D30" s="8">
        <v>41.400000000000006</v>
      </c>
    </row>
    <row r="31" spans="1:4">
      <c r="A31" s="7">
        <v>12</v>
      </c>
      <c r="B31" s="8">
        <v>26.666666666666668</v>
      </c>
      <c r="C31" s="8">
        <v>2.7</v>
      </c>
      <c r="D31" s="8">
        <v>72.000000000000014</v>
      </c>
    </row>
    <row r="32" spans="1:4">
      <c r="A32" s="7">
        <v>10</v>
      </c>
      <c r="B32" s="8">
        <v>15.333333333333332</v>
      </c>
      <c r="C32" s="8">
        <v>2.7</v>
      </c>
      <c r="D32" s="8">
        <v>41.4</v>
      </c>
    </row>
    <row r="33" spans="1:4">
      <c r="A33" s="7">
        <v>12</v>
      </c>
      <c r="B33" s="8">
        <v>18.000000000000004</v>
      </c>
      <c r="C33" s="8">
        <v>4</v>
      </c>
      <c r="D33" s="8">
        <v>72.000000000000014</v>
      </c>
    </row>
    <row r="34" spans="1:4">
      <c r="A34" s="7">
        <v>10</v>
      </c>
      <c r="B34" s="8">
        <v>18.000000000000004</v>
      </c>
      <c r="C34" s="8">
        <v>2.2999999999999998</v>
      </c>
      <c r="D34" s="8">
        <v>41.400000000000006</v>
      </c>
    </row>
    <row r="35" spans="1:4">
      <c r="A35" s="7">
        <v>12</v>
      </c>
      <c r="B35" s="8">
        <v>42</v>
      </c>
      <c r="C35" s="8">
        <v>2</v>
      </c>
      <c r="D35" s="8">
        <v>84</v>
      </c>
    </row>
    <row r="36" spans="1:4">
      <c r="A36" s="7">
        <v>16</v>
      </c>
      <c r="B36" s="8">
        <v>20</v>
      </c>
      <c r="C36" s="8">
        <v>6.5</v>
      </c>
      <c r="D36" s="8">
        <v>130</v>
      </c>
    </row>
    <row r="37" spans="1:4">
      <c r="A37" s="7">
        <v>16</v>
      </c>
      <c r="B37" s="8">
        <v>43.333333333333336</v>
      </c>
      <c r="C37" s="8">
        <v>2.5</v>
      </c>
      <c r="D37" s="8">
        <v>108.33333333333334</v>
      </c>
    </row>
    <row r="38" spans="1:4">
      <c r="A38" s="7">
        <v>20</v>
      </c>
      <c r="B38" s="8">
        <v>16.666666666666668</v>
      </c>
      <c r="C38" s="8">
        <v>6.5</v>
      </c>
      <c r="D38" s="8">
        <v>108.33333333333334</v>
      </c>
    </row>
    <row r="39" spans="1:4">
      <c r="A39" s="7">
        <v>16</v>
      </c>
      <c r="B39" s="8">
        <v>43.333333333333336</v>
      </c>
      <c r="C39" s="8">
        <v>2.5</v>
      </c>
      <c r="D39" s="8">
        <v>108.33333333333334</v>
      </c>
    </row>
    <row r="40" spans="1:4">
      <c r="A40" s="7">
        <v>12</v>
      </c>
      <c r="B40" s="8">
        <v>16.666666666666668</v>
      </c>
      <c r="C40" s="8">
        <v>6.5</v>
      </c>
      <c r="D40" s="8">
        <v>108.33333333333334</v>
      </c>
    </row>
    <row r="41" spans="1:4">
      <c r="A41" s="7">
        <v>12</v>
      </c>
      <c r="B41" s="8">
        <v>43.333333333333336</v>
      </c>
      <c r="C41" s="8">
        <v>2.5</v>
      </c>
      <c r="D41" s="8">
        <v>108.33333333333334</v>
      </c>
    </row>
    <row r="42" spans="1:4">
      <c r="A42" s="7">
        <v>12</v>
      </c>
      <c r="B42" s="8">
        <v>16.666666666666668</v>
      </c>
      <c r="C42" s="8">
        <v>6.5</v>
      </c>
      <c r="D42" s="8">
        <v>108.33333333333334</v>
      </c>
    </row>
    <row r="43" spans="1:4">
      <c r="A43" s="7">
        <v>12</v>
      </c>
      <c r="B43" s="8">
        <v>43.333333333333336</v>
      </c>
      <c r="C43" s="8">
        <v>2.5</v>
      </c>
      <c r="D43" s="8">
        <v>108.33333333333334</v>
      </c>
    </row>
    <row r="44" spans="1:4">
      <c r="A44" s="7">
        <v>16</v>
      </c>
      <c r="B44" s="8">
        <v>50.4</v>
      </c>
      <c r="C44" s="8">
        <v>2</v>
      </c>
      <c r="D44" s="8">
        <v>100.8</v>
      </c>
    </row>
    <row r="45" spans="1:4">
      <c r="A45" s="7">
        <v>16</v>
      </c>
      <c r="B45" s="8">
        <v>16</v>
      </c>
      <c r="C45" s="8">
        <v>6.3</v>
      </c>
      <c r="D45" s="8">
        <v>100.8</v>
      </c>
    </row>
    <row r="46" spans="1:4">
      <c r="A46" s="7">
        <v>16</v>
      </c>
      <c r="B46" s="8">
        <v>50.4</v>
      </c>
      <c r="C46" s="8">
        <v>2</v>
      </c>
      <c r="D46" s="8">
        <v>100.8</v>
      </c>
    </row>
    <row r="47" spans="1:4">
      <c r="A47" s="7">
        <v>16</v>
      </c>
      <c r="B47" s="8">
        <v>16</v>
      </c>
      <c r="C47" s="8">
        <v>6.3</v>
      </c>
      <c r="D47" s="8">
        <v>100.8</v>
      </c>
    </row>
    <row r="48" spans="1:4">
      <c r="A48" s="7">
        <v>16</v>
      </c>
      <c r="B48" s="8">
        <v>42</v>
      </c>
      <c r="C48" s="8">
        <v>2.7</v>
      </c>
      <c r="D48" s="8">
        <v>113.4</v>
      </c>
    </row>
    <row r="49" spans="1:5">
      <c r="A49" s="7">
        <v>16</v>
      </c>
      <c r="B49" s="8">
        <v>18.000000000000004</v>
      </c>
      <c r="C49" s="8">
        <v>6.3</v>
      </c>
      <c r="D49" s="8">
        <v>113.40000000000002</v>
      </c>
    </row>
    <row r="50" spans="1:5">
      <c r="A50" s="7">
        <v>16</v>
      </c>
      <c r="B50" s="8">
        <v>42</v>
      </c>
      <c r="C50" s="8">
        <v>2.7</v>
      </c>
      <c r="D50" s="8">
        <v>113.4</v>
      </c>
    </row>
    <row r="51" spans="1:5">
      <c r="A51" s="7">
        <v>16</v>
      </c>
      <c r="B51" s="8">
        <v>18.000000000000004</v>
      </c>
      <c r="C51" s="8">
        <v>6.3</v>
      </c>
      <c r="D51" s="8">
        <v>113.40000000000002</v>
      </c>
    </row>
    <row r="54" spans="1:5" ht="30">
      <c r="A54" s="42" t="s">
        <v>48</v>
      </c>
      <c r="B54" s="42" t="s">
        <v>49</v>
      </c>
      <c r="C54" s="43" t="s">
        <v>51</v>
      </c>
      <c r="D54" s="44" t="s">
        <v>52</v>
      </c>
    </row>
    <row r="55" spans="1:5">
      <c r="A55" s="9">
        <v>10</v>
      </c>
      <c r="B55" s="10">
        <f>D3+D5+D16+D18+D20+D24+D26+D28+D32+D34</f>
        <v>1148.7600000000002</v>
      </c>
      <c r="C55" s="7">
        <f>A55^2/162</f>
        <v>0.61728395061728392</v>
      </c>
      <c r="D55" s="7">
        <f>B55*C55</f>
        <v>709.1111111111112</v>
      </c>
    </row>
    <row r="56" spans="1:5">
      <c r="A56" s="9">
        <v>12</v>
      </c>
      <c r="B56" s="10">
        <f>D4+D7+D11+D15+D17+D19+D22+D23+D25+D27+D30+D31+D33+D35+D40+D41+D42+D43</f>
        <v>1776.9999999999998</v>
      </c>
      <c r="C56" s="7">
        <f>A56^2/162</f>
        <v>0.88888888888888884</v>
      </c>
      <c r="D56" s="7">
        <f>B56*C56</f>
        <v>1579.5555555555552</v>
      </c>
    </row>
    <row r="57" spans="1:5">
      <c r="A57" s="9">
        <v>16</v>
      </c>
      <c r="B57" s="10">
        <f>D51+D50+D6+D9+D10+D13+D21+D14+D29+D36+D37+D39+D44+D45+D46+D47+D48+D49</f>
        <v>1802.7666666666667</v>
      </c>
      <c r="C57" s="7">
        <f>A57^2/162</f>
        <v>1.5802469135802468</v>
      </c>
      <c r="D57" s="7">
        <f>B57*C57</f>
        <v>2848.8164609053497</v>
      </c>
    </row>
    <row r="58" spans="1:5">
      <c r="A58" s="9">
        <v>20</v>
      </c>
      <c r="B58" s="10">
        <f>D38+D12+D8</f>
        <v>703.5333333333333</v>
      </c>
      <c r="C58" s="7">
        <f>A58^2/162</f>
        <v>2.4691358024691357</v>
      </c>
      <c r="D58" s="7">
        <f>B58*C58</f>
        <v>1737.1193415637858</v>
      </c>
    </row>
    <row r="59" spans="1:5">
      <c r="A59" t="s">
        <v>53</v>
      </c>
      <c r="B59" s="11"/>
      <c r="D59">
        <f>SUM(D55:D58)</f>
        <v>6874.6024691358016</v>
      </c>
      <c r="E59" t="s">
        <v>54</v>
      </c>
    </row>
    <row r="60" spans="1:5">
      <c r="D60">
        <v>70</v>
      </c>
      <c r="E60" t="s">
        <v>41</v>
      </c>
    </row>
    <row r="61" spans="1:5">
      <c r="A61" t="s">
        <v>55</v>
      </c>
      <c r="D61">
        <v>44.7</v>
      </c>
      <c r="E61" t="s">
        <v>41</v>
      </c>
    </row>
    <row r="62" spans="1:5">
      <c r="A62" t="s">
        <v>56</v>
      </c>
      <c r="D62">
        <f>SUM(D60:D61)</f>
        <v>114.7</v>
      </c>
      <c r="E62" t="s">
        <v>41</v>
      </c>
    </row>
    <row r="63" spans="1:5">
      <c r="A63" t="s">
        <v>57</v>
      </c>
      <c r="D63">
        <f>0.05*D62</f>
        <v>5.7350000000000003</v>
      </c>
      <c r="E63" t="s">
        <v>41</v>
      </c>
    </row>
    <row r="64" spans="1:5" ht="15.75">
      <c r="A64" s="41" t="s">
        <v>58</v>
      </c>
      <c r="B64" s="41"/>
      <c r="C64" s="41"/>
      <c r="D64" s="41">
        <f>D62+D63</f>
        <v>120.435</v>
      </c>
      <c r="E64" t="s">
        <v>41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SW Line</vt:lpstr>
      <vt:lpstr>Manhole</vt:lpstr>
      <vt:lpstr>Steel STP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jaspreet singh</dc:creator>
  <cp:lastModifiedBy>Manjot</cp:lastModifiedBy>
  <cp:lastPrinted>2015-09-04T08:13:27Z</cp:lastPrinted>
  <dcterms:created xsi:type="dcterms:W3CDTF">2015-05-27T10:09:12Z</dcterms:created>
  <dcterms:modified xsi:type="dcterms:W3CDTF">2015-09-04T08:20:50Z</dcterms:modified>
</cp:coreProperties>
</file>