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1"/>
  </bookViews>
  <sheets>
    <sheet name="Main" sheetId="1" state="visible" r:id="rId2"/>
    <sheet name="Paper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<sst xmlns="http://schemas.openxmlformats.org/spreadsheetml/2006/main" count="55" uniqueCount="47">
  <si>
    <t>CAS Promotion for Professor on the basis of various criteria</t>
  </si>
  <si>
    <t>Cut off Date</t>
  </si>
  <si>
    <t>Department</t>
  </si>
  <si>
    <t>Civil Engineering</t>
  </si>
  <si>
    <t>Name</t>
  </si>
  <si>
    <t>ABC Singh</t>
  </si>
  <si>
    <t>Publications since Stage 4 (AGP-9000/-) (Min. Reqd. – 5)</t>
  </si>
  <si>
    <t>IJ</t>
  </si>
  <si>
    <t>IJ (Paid)</t>
  </si>
  <si>
    <t>NJ</t>
  </si>
  <si>
    <t>NJ (Paid)</t>
  </si>
  <si>
    <t>Icong+ISBN</t>
  </si>
  <si>
    <t>Nconf+ISBN</t>
  </si>
  <si>
    <t>Total</t>
  </si>
  <si>
    <t>Year</t>
  </si>
  <si>
    <t>Highest Qualification</t>
  </si>
  <si>
    <t>Date of Stage 4 Promotion</t>
  </si>
  <si>
    <t>Experience in Stage 4 (Min. Reqd. – 3 years)</t>
  </si>
  <si>
    <t>Category- I (Total: 125, Min. Reqd.: 75/year)</t>
  </si>
  <si>
    <t>Category- II (Total: 50, Min. Reqd.: 15/year)</t>
  </si>
  <si>
    <t>Category- I+II (Min. Reqd.: 100/year)</t>
  </si>
  <si>
    <t>Category- III (Min. Reqd.: 40/year)</t>
  </si>
  <si>
    <t>Eligible/Not Eligible</t>
  </si>
  <si>
    <t>2012 – 13</t>
  </si>
  <si>
    <t>I</t>
  </si>
  <si>
    <t>Ph D</t>
  </si>
  <si>
    <t>2013 – 14</t>
  </si>
  <si>
    <t>II</t>
  </si>
  <si>
    <t>2014 – 15</t>
  </si>
  <si>
    <t>III</t>
  </si>
  <si>
    <t>G Total</t>
  </si>
  <si>
    <t>Remarks:</t>
  </si>
  <si>
    <t>*</t>
  </si>
  <si>
    <t>One IJ is paid</t>
  </si>
  <si>
    <t>API</t>
  </si>
  <si>
    <t>One paper with abstract only</t>
  </si>
  <si>
    <t>Not considered</t>
  </si>
  <si>
    <t>Undertaking is not there</t>
  </si>
  <si>
    <t>It is there</t>
  </si>
  <si>
    <t>Signature of HoD on Cat I</t>
  </si>
  <si>
    <t>Icong</t>
  </si>
  <si>
    <t>Nconf</t>
  </si>
  <si>
    <t>To consider</t>
  </si>
  <si>
    <t>ISBN</t>
  </si>
  <si>
    <t>No ISBN</t>
  </si>
  <si>
    <t>Paid and without ISBN</t>
  </si>
  <si>
    <t>To be considered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</si>
</sst>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FreeSans"/>
        <charset val="1"/>
        <family val="2"/>
        <color rgb="FFFFFFFF"/>
      </font>
      <fill>
        <patternFill>
          <bgColor rgb="FF66FF66"/>
        </patternFill>
      </fill>
    </dxf>
    <dxf>
      <font>
        <name val="FreeSans"/>
        <charset val="1"/>
        <family val="2"/>
        <color rgb="FFFFFF00"/>
      </font>
      <fill>
        <patternFill>
          <bgColor rgb="FFFF3333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RowHeight="12.85"/>
  <cols>
    <col collapsed="false" hidden="false" max="1" min="1" style="0" width="9.71938775510204"/>
    <col collapsed="false" hidden="false" max="2" min="2" style="0" width="5.0765306122449"/>
    <col collapsed="false" hidden="false" max="3" min="3" style="0" width="7.77551020408163"/>
    <col collapsed="false" hidden="false" max="4" min="4" style="0" width="8.85714285714286"/>
    <col collapsed="false" hidden="false" max="5" min="5" style="0" width="8.75"/>
    <col collapsed="false" hidden="false" max="18" min="6" style="0" width="7.45408163265306"/>
    <col collapsed="false" hidden="false" max="1025" min="19" style="0" width="11.6632653061225"/>
  </cols>
  <sheetData>
    <row r="1" customFormat="false" ht="12.85" hidden="false" customHeight="false" outlineLevel="0" collapsed="false">
      <c r="A1" s="0" t="s">
        <v>0</v>
      </c>
      <c r="F1" s="1" t="s">
        <v>1</v>
      </c>
      <c r="G1" s="2" t="n">
        <v>42216</v>
      </c>
    </row>
    <row r="2" customFormat="false" ht="12.85" hidden="false" customHeight="false" outlineLevel="0" collapsed="false">
      <c r="A2" s="0" t="s">
        <v>2</v>
      </c>
      <c r="B2" s="0" t="s">
        <v>3</v>
      </c>
    </row>
    <row r="3" customFormat="false" ht="12.85" hidden="false" customHeight="false" outlineLevel="0" collapsed="false">
      <c r="A3" s="0" t="s">
        <v>4</v>
      </c>
      <c r="B3" s="0" t="s">
        <v>5</v>
      </c>
      <c r="J3" s="0" t="s">
        <v>6</v>
      </c>
    </row>
    <row r="4" customFormat="false" ht="12.85" hidden="false" customHeight="false" outlineLevel="0" collapsed="false">
      <c r="J4" s="0" t="s">
        <v>7</v>
      </c>
      <c r="K4" s="0" t="s">
        <v>8</v>
      </c>
      <c r="L4" s="0" t="s">
        <v>9</v>
      </c>
      <c r="M4" s="0" t="s">
        <v>10</v>
      </c>
      <c r="N4" s="0" t="s">
        <v>11</v>
      </c>
      <c r="O4" s="0" t="s">
        <v>12</v>
      </c>
      <c r="P4" s="0" t="s">
        <v>13</v>
      </c>
    </row>
    <row r="5" customFormat="false" ht="12.85" hidden="fals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R5" s="0" t="s">
        <v>22</v>
      </c>
    </row>
    <row r="6" customFormat="false" ht="12.85" hidden="false" customHeight="false" outlineLevel="0" collapsed="false">
      <c r="A6" s="0" t="str">
        <f aca="false">CONCATENATE("From Date of last promotion and before ", A7)</f>
        <v>From Date of last promotion and before 2012 – 13</v>
      </c>
      <c r="P6" s="0" t="n">
        <v>5</v>
      </c>
    </row>
    <row r="7" customFormat="false" ht="13.25" hidden="false" customHeight="false" outlineLevel="0" collapsed="false">
      <c r="A7" s="0" t="s">
        <v>23</v>
      </c>
      <c r="B7" s="0" t="s">
        <v>24</v>
      </c>
      <c r="C7" s="0" t="s">
        <v>25</v>
      </c>
      <c r="D7" s="2" t="n">
        <v>38718</v>
      </c>
      <c r="F7" s="0" t="n">
        <v>113</v>
      </c>
      <c r="G7" s="0" t="n">
        <v>49</v>
      </c>
      <c r="H7" s="0" t="n">
        <f aca="false">F7+G7</f>
        <v>162</v>
      </c>
      <c r="I7" s="0" t="n">
        <f aca="false">12+9+2*20+42+20</f>
        <v>123</v>
      </c>
      <c r="J7" s="0" t="n">
        <v>2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f aca="false">SUM(J7,L7,N7,O7)</f>
        <v>2</v>
      </c>
    </row>
    <row r="8" customFormat="false" ht="13.25" hidden="false" customHeight="false" outlineLevel="0" collapsed="false">
      <c r="A8" s="0" t="s">
        <v>26</v>
      </c>
      <c r="B8" s="0" t="s">
        <v>27</v>
      </c>
      <c r="F8" s="0" t="n">
        <v>113</v>
      </c>
      <c r="G8" s="0" t="n">
        <v>2</v>
      </c>
      <c r="H8" s="0" t="n">
        <f aca="false">F8+G8</f>
        <v>115</v>
      </c>
      <c r="I8" s="0" t="n">
        <f aca="false">12+3*6+2*20+8*3+(10+20+10-10)+10</f>
        <v>134</v>
      </c>
      <c r="J8" s="0" t="n">
        <v>1</v>
      </c>
      <c r="K8" s="0" t="n">
        <v>0</v>
      </c>
      <c r="L8" s="0" t="n">
        <v>0</v>
      </c>
      <c r="M8" s="0" t="n">
        <v>0</v>
      </c>
      <c r="N8" s="0" t="n">
        <v>3</v>
      </c>
      <c r="O8" s="0" t="n">
        <v>0</v>
      </c>
      <c r="P8" s="0" t="n">
        <f aca="false">SUM(J8,L8,N8,O8)</f>
        <v>4</v>
      </c>
    </row>
    <row r="9" customFormat="false" ht="13.25" hidden="false" customHeight="false" outlineLevel="0" collapsed="false">
      <c r="A9" s="0" t="s">
        <v>28</v>
      </c>
      <c r="B9" s="0" t="s">
        <v>29</v>
      </c>
      <c r="F9" s="0" t="n">
        <v>10</v>
      </c>
      <c r="G9" s="0" t="n">
        <v>49</v>
      </c>
      <c r="H9" s="0" t="n">
        <f aca="false">F9+G9</f>
        <v>59</v>
      </c>
      <c r="I9" s="0" t="n">
        <f aca="false">12+6*2+9*3+2*10+(5*5+10)</f>
        <v>106</v>
      </c>
      <c r="J9" s="0" t="n">
        <v>1</v>
      </c>
      <c r="K9" s="0" t="n">
        <v>0</v>
      </c>
      <c r="L9" s="0" t="n">
        <v>0</v>
      </c>
      <c r="M9" s="0" t="n">
        <v>0</v>
      </c>
      <c r="N9" s="0" t="n">
        <v>2</v>
      </c>
      <c r="O9" s="0" t="n">
        <v>0</v>
      </c>
      <c r="P9" s="0" t="n">
        <f aca="false">SUM(J9,L9,N9,O9)</f>
        <v>3</v>
      </c>
    </row>
    <row r="10" customFormat="false" ht="12.85" hidden="false" customHeight="false" outlineLevel="0" collapsed="false">
      <c r="O10" s="0" t="s">
        <v>30</v>
      </c>
      <c r="P10" s="0" t="n">
        <f aca="false">SUM(P6:P9)</f>
        <v>14</v>
      </c>
    </row>
    <row r="12" customFormat="false" ht="12.85" hidden="false" customHeight="false" outlineLevel="0" collapsed="false">
      <c r="A12" s="0" t="s">
        <v>31</v>
      </c>
    </row>
    <row r="13" customFormat="false" ht="12.85" hidden="false" customHeight="false" outlineLevel="0" collapsed="false">
      <c r="A13" s="0" t="s">
        <v>32</v>
      </c>
      <c r="B13" s="0" t="s">
        <v>33</v>
      </c>
      <c r="D13" s="0" t="n">
        <v>20</v>
      </c>
      <c r="E13" s="0" t="s">
        <v>34</v>
      </c>
    </row>
    <row r="14" customFormat="false" ht="12.85" hidden="false" customHeight="false" outlineLevel="0" collapsed="false">
      <c r="A14" s="0" t="s">
        <v>35</v>
      </c>
      <c r="C14" s="0" t="s">
        <v>36</v>
      </c>
    </row>
    <row r="15" customFormat="false" ht="12.85" hidden="false" customHeight="false" outlineLevel="0" collapsed="false">
      <c r="A15" s="0" t="s">
        <v>37</v>
      </c>
      <c r="D15" s="0" t="s">
        <v>38</v>
      </c>
    </row>
    <row r="16" customFormat="false" ht="12.85" hidden="false" customHeight="false" outlineLevel="0" collapsed="false">
      <c r="A16" s="0" t="s">
        <v>39</v>
      </c>
    </row>
  </sheetData>
  <conditionalFormatting sqref="F7:F9">
    <cfRule type="cellIs" priority="2" operator="greaterThanOrEqual" aboveAverage="0" equalAverage="0" bottom="0" percent="0" rank="0" text="" dxfId="0">
      <formula>75</formula>
    </cfRule>
    <cfRule type="cellIs" priority="3" operator="lessThan" aboveAverage="0" equalAverage="0" bottom="0" percent="0" rank="0" text="" dxfId="1">
      <formula>75</formula>
    </cfRule>
  </conditionalFormatting>
  <conditionalFormatting sqref="G7:G9">
    <cfRule type="cellIs" priority="4" operator="greaterThanOrEqual" aboveAverage="0" equalAverage="0" bottom="0" percent="0" rank="0" text="" dxfId="0">
      <formula>15</formula>
    </cfRule>
    <cfRule type="cellIs" priority="5" operator="lessThan" aboveAverage="0" equalAverage="0" bottom="0" percent="0" rank="0" text="" dxfId="1">
      <formula>15</formula>
    </cfRule>
  </conditionalFormatting>
  <conditionalFormatting sqref="H7:H9">
    <cfRule type="cellIs" priority="6" operator="greaterThanOrEqual" aboveAverage="0" equalAverage="0" bottom="0" percent="0" rank="0" text="" dxfId="0">
      <formula>100</formula>
    </cfRule>
    <cfRule type="cellIs" priority="7" operator="lessThan" aboveAverage="0" equalAverage="0" bottom="0" percent="0" rank="0" text="" dxfId="1">
      <formula>100</formula>
    </cfRule>
  </conditionalFormatting>
  <conditionalFormatting sqref="I7:I9">
    <cfRule type="cellIs" priority="8" operator="greaterThanOrEqual" aboveAverage="0" equalAverage="0" bottom="0" percent="0" rank="0" text="" dxfId="0">
      <formula>20</formula>
    </cfRule>
    <cfRule type="cellIs" priority="9" operator="lessThan" aboveAverage="0" equalAverage="0" bottom="0" percent="0" rank="0" text="" dxfId="1">
      <formula>20</formula>
    </cfRule>
  </conditionalFormatting>
  <conditionalFormatting sqref="P10">
    <cfRule type="cellIs" priority="10" operator="greaterThanOrEqual" aboveAverage="0" equalAverage="0" bottom="0" percent="0" rank="0" text="" dxfId="0">
      <formula>5</formula>
    </cfRule>
    <cfRule type="cellIs" priority="11" operator="lessThan" aboveAverage="0" equalAverage="0" bottom="0" percent="0" rank="0" text="" dxfId="1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5"/>
  <cols>
    <col collapsed="false" hidden="false" max="1" min="1" style="0" width="6.91326530612245"/>
    <col collapsed="false" hidden="false" max="2" min="2" style="0" width="5.61734693877551"/>
    <col collapsed="false" hidden="false" max="12" min="3" style="0" width="7.88265306122449"/>
    <col collapsed="false" hidden="false" max="1025" min="13" style="0" width="11.6632653061225"/>
  </cols>
  <sheetData>
    <row r="1" s="3" customFormat="true" ht="12.85" hidden="false" customHeight="false" outlineLevel="0" collapsed="false">
      <c r="C1" s="3" t="s">
        <v>7</v>
      </c>
      <c r="D1" s="4" t="s">
        <v>8</v>
      </c>
      <c r="E1" s="3" t="s">
        <v>9</v>
      </c>
      <c r="F1" s="4" t="s">
        <v>10</v>
      </c>
      <c r="G1" s="5" t="s">
        <v>40</v>
      </c>
      <c r="H1" s="5"/>
      <c r="I1" s="5" t="s">
        <v>41</v>
      </c>
      <c r="J1" s="5"/>
      <c r="K1" s="3" t="s">
        <v>13</v>
      </c>
      <c r="L1" s="3" t="s">
        <v>42</v>
      </c>
    </row>
    <row r="2" customFormat="false" ht="12.85" hidden="false" customHeight="false" outlineLevel="0" collapsed="false">
      <c r="A2" s="3"/>
      <c r="B2" s="3"/>
      <c r="D2" s="4"/>
      <c r="F2" s="4"/>
      <c r="G2" s="3" t="s">
        <v>43</v>
      </c>
      <c r="H2" s="4" t="s">
        <v>44</v>
      </c>
      <c r="I2" s="3" t="s">
        <v>43</v>
      </c>
      <c r="J2" s="4" t="s">
        <v>44</v>
      </c>
    </row>
    <row r="3" customFormat="false" ht="12.85" hidden="false" customHeight="false" outlineLevel="0" collapsed="false">
      <c r="A3" s="0" t="n">
        <v>2006</v>
      </c>
      <c r="D3" s="4"/>
      <c r="F3" s="4"/>
      <c r="H3" s="4"/>
      <c r="I3" s="0" t="n">
        <v>1</v>
      </c>
      <c r="J3" s="4"/>
      <c r="K3" s="0" t="n">
        <f aca="false">SUM(C3:J3)</f>
        <v>1</v>
      </c>
      <c r="L3" s="0" t="n">
        <f aca="false">C3+E3+G3+I3</f>
        <v>1</v>
      </c>
    </row>
    <row r="4" customFormat="false" ht="12.85" hidden="false" customHeight="false" outlineLevel="0" collapsed="false">
      <c r="A4" s="0" t="n">
        <v>2007</v>
      </c>
      <c r="J4" s="4" t="n">
        <v>1</v>
      </c>
      <c r="K4" s="0" t="n">
        <f aca="false">SUM(C4:J4)</f>
        <v>1</v>
      </c>
      <c r="L4" s="0" t="n">
        <f aca="false">C4+E4+G4+I4</f>
        <v>0</v>
      </c>
    </row>
    <row r="5" customFormat="false" ht="12.85" hidden="false" customHeight="false" outlineLevel="0" collapsed="false">
      <c r="A5" s="0" t="n">
        <v>2008</v>
      </c>
      <c r="K5" s="0" t="n">
        <f aca="false">SUM(C5:J5)</f>
        <v>0</v>
      </c>
      <c r="L5" s="0" t="n">
        <f aca="false">C5+E5+G5+I5</f>
        <v>0</v>
      </c>
    </row>
    <row r="6" customFormat="false" ht="12.85" hidden="false" customHeight="false" outlineLevel="0" collapsed="false">
      <c r="A6" s="0" t="n">
        <v>2009</v>
      </c>
      <c r="K6" s="0" t="n">
        <f aca="false">SUM(C6:J6)</f>
        <v>0</v>
      </c>
      <c r="L6" s="0" t="n">
        <f aca="false">C6+E6+G6+I6</f>
        <v>0</v>
      </c>
    </row>
    <row r="7" customFormat="false" ht="12.85" hidden="false" customHeight="false" outlineLevel="0" collapsed="false">
      <c r="A7" s="0" t="n">
        <v>2010</v>
      </c>
      <c r="D7" s="4" t="n">
        <v>1</v>
      </c>
      <c r="I7" s="0" t="n">
        <v>1</v>
      </c>
      <c r="K7" s="0" t="n">
        <f aca="false">SUM(C7:J7)</f>
        <v>2</v>
      </c>
      <c r="L7" s="0" t="n">
        <f aca="false">C7+E7+G7+I7</f>
        <v>1</v>
      </c>
    </row>
    <row r="8" customFormat="false" ht="12.85" hidden="false" customHeight="false" outlineLevel="0" collapsed="false">
      <c r="A8" s="0" t="n">
        <v>2011</v>
      </c>
      <c r="C8" s="0" t="n">
        <v>2</v>
      </c>
      <c r="D8" s="4" t="n">
        <v>2</v>
      </c>
      <c r="K8" s="0" t="n">
        <f aca="false">SUM(C8:J8)</f>
        <v>4</v>
      </c>
      <c r="L8" s="0" t="n">
        <f aca="false">C8+E8+G8+I8</f>
        <v>2</v>
      </c>
    </row>
    <row r="9" customFormat="false" ht="12.85" hidden="false" customHeight="false" outlineLevel="0" collapsed="false">
      <c r="A9" s="0" t="n">
        <v>2012</v>
      </c>
      <c r="C9" s="0" t="n">
        <v>3</v>
      </c>
      <c r="K9" s="0" t="n">
        <f aca="false">SUM(C9:J9)</f>
        <v>3</v>
      </c>
      <c r="L9" s="0" t="n">
        <f aca="false">C9+E9+G9+I9</f>
        <v>3</v>
      </c>
    </row>
    <row r="10" customFormat="false" ht="12.85" hidden="false" customHeight="false" outlineLevel="0" collapsed="false">
      <c r="A10" s="0" t="n">
        <v>2013</v>
      </c>
      <c r="G10" s="0" t="n">
        <v>2</v>
      </c>
      <c r="K10" s="0" t="n">
        <f aca="false">SUM(C10:J10)</f>
        <v>2</v>
      </c>
      <c r="L10" s="0" t="n">
        <f aca="false">C10+E10+G10+I10</f>
        <v>2</v>
      </c>
    </row>
    <row r="11" customFormat="false" ht="12.85" hidden="false" customHeight="false" outlineLevel="0" collapsed="false">
      <c r="A11" s="0" t="n">
        <v>2014</v>
      </c>
      <c r="C11" s="0" t="n">
        <v>2</v>
      </c>
      <c r="G11" s="0" t="n">
        <v>2</v>
      </c>
      <c r="K11" s="0" t="n">
        <f aca="false">SUM(C11:J11)</f>
        <v>4</v>
      </c>
      <c r="L11" s="0" t="n">
        <f aca="false">C11+E11+G11+I11</f>
        <v>4</v>
      </c>
    </row>
    <row r="12" customFormat="false" ht="12.85" hidden="false" customHeight="false" outlineLevel="0" collapsed="false">
      <c r="A12" s="0" t="n">
        <v>2015</v>
      </c>
      <c r="G12" s="0" t="n">
        <v>1</v>
      </c>
      <c r="K12" s="0" t="n">
        <f aca="false">SUM(C12:J12)</f>
        <v>1</v>
      </c>
      <c r="L12" s="0" t="n">
        <f aca="false">C12+E12+G12+I12</f>
        <v>1</v>
      </c>
    </row>
    <row r="13" customFormat="false" ht="12.85" hidden="false" customHeight="false" outlineLevel="0" collapsed="false">
      <c r="A13" s="0" t="n">
        <v>2016</v>
      </c>
      <c r="K13" s="0" t="n">
        <f aca="false">SUM(C13:J13)</f>
        <v>0</v>
      </c>
      <c r="L13" s="0" t="n">
        <f aca="false">C13+E13+G13+I13</f>
        <v>0</v>
      </c>
    </row>
    <row r="16" customFormat="false" ht="12.85" hidden="false" customHeight="false" outlineLevel="0" collapsed="false">
      <c r="A16" s="0" t="s">
        <v>13</v>
      </c>
      <c r="C16" s="0" t="n">
        <f aca="false">SUM(C3:C13)</f>
        <v>7</v>
      </c>
      <c r="D16" s="4" t="n">
        <f aca="false">SUM(D3:D13)</f>
        <v>3</v>
      </c>
      <c r="E16" s="0" t="n">
        <f aca="false">SUM(E3:E13)</f>
        <v>0</v>
      </c>
      <c r="F16" s="4" t="n">
        <f aca="false">SUM(F3:F13)</f>
        <v>0</v>
      </c>
      <c r="G16" s="0" t="n">
        <f aca="false">SUM(G3:G13)</f>
        <v>5</v>
      </c>
      <c r="H16" s="4" t="n">
        <f aca="false">SUM(H3:H13)</f>
        <v>0</v>
      </c>
      <c r="I16" s="0" t="n">
        <f aca="false">SUM(I3:I13)</f>
        <v>2</v>
      </c>
      <c r="J16" s="4" t="n">
        <f aca="false">SUM(J3:J13)</f>
        <v>1</v>
      </c>
      <c r="K16" s="0" t="n">
        <f aca="false">SUM(K3:K13)</f>
        <v>18</v>
      </c>
    </row>
    <row r="17" customFormat="false" ht="12.85" hidden="false" customHeight="false" outlineLevel="0" collapsed="false">
      <c r="A17" s="0" t="s">
        <v>45</v>
      </c>
      <c r="K17" s="0" t="n">
        <f aca="false">D16+F16+H16+J16</f>
        <v>4</v>
      </c>
    </row>
    <row r="18" customFormat="false" ht="12.85" hidden="false" customHeight="false" outlineLevel="0" collapsed="false">
      <c r="I18" s="0" t="s">
        <v>46</v>
      </c>
      <c r="K18" s="0" t="n">
        <f aca="false">K16-K17</f>
        <v>14</v>
      </c>
    </row>
  </sheetData>
  <mergeCells count="2">
    <mergeCell ref="G1:H1"/>
    <mergeCell ref="I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299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2016-03-02T10:17:54Z</dcterms:created>
  <dc:creator>H.S.Rai </dc:creator>
  <dc:language>en-IN</dc:language>
  <cp:lastModifiedBy>H.S.Rai </cp:lastModifiedBy>
  <dcterms:modified xsi:type="dcterms:W3CDTF">2016-03-14T18:49:10Z</dcterms:modified>
  <cp:revision>9</cp:revision>
</cp:coreProperties>
</file>